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_svircevic_skole_hr/Documents/Radna površina/IZVRŠENJE 31.12.2025/"/>
    </mc:Choice>
  </mc:AlternateContent>
  <xr:revisionPtr revIDLastSave="275" documentId="11_AD4D80C4656A4B7AC02E74260356E8AC683EDF16" xr6:coauthVersionLast="47" xr6:coauthVersionMax="47" xr10:uidLastSave="{68204E8C-EAC2-4BD5-8BB6-A0279CBB44DE}"/>
  <bookViews>
    <workbookView xWindow="-120" yWindow="-120" windowWidth="29040" windowHeight="15720" xr2:uid="{00000000-000D-0000-FFFF-FFFF00000000}"/>
  </bookViews>
  <sheets>
    <sheet name="Početna-popis listova" sheetId="18" r:id="rId1"/>
    <sheet name="Opći dio - sažetak" sheetId="4" r:id="rId2"/>
    <sheet name="Prihodi prema ekonomskoj klas." sheetId="5" r:id="rId3"/>
    <sheet name="Rashodi prema ekonomskoj klas." sheetId="8" r:id="rId4"/>
    <sheet name="Prihodi prema izvorima fin." sheetId="7" r:id="rId5"/>
    <sheet name="Rashodi prema izvorima fin." sheetId="9" r:id="rId6"/>
    <sheet name="Rashodi prema funkcijskoj klas." sheetId="10" r:id="rId7"/>
    <sheet name="Primici prema ekonomskoj klas." sheetId="11" r:id="rId8"/>
    <sheet name="Izdaci prema ekonomskoj klas." sheetId="12" r:id="rId9"/>
    <sheet name="Primici prema izvorima fin." sheetId="13" r:id="rId10"/>
    <sheet name="Izdaci prema izvorima fin." sheetId="14" r:id="rId11"/>
    <sheet name="Obrazloženje - opći dio" sheetId="15" r:id="rId12"/>
    <sheet name="Obrazloženje - posebni dio" sheetId="1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5" l="1"/>
  <c r="F40" i="15"/>
  <c r="G40" i="15"/>
  <c r="F35" i="15"/>
  <c r="F36" i="15"/>
  <c r="F37" i="15"/>
  <c r="F38" i="15"/>
  <c r="F39" i="15"/>
  <c r="F30" i="15"/>
  <c r="F31" i="15"/>
  <c r="F32" i="15"/>
  <c r="F33" i="15"/>
  <c r="F34" i="15"/>
  <c r="F23" i="15"/>
  <c r="F25" i="15"/>
  <c r="F26" i="15"/>
  <c r="F27" i="15"/>
  <c r="F28" i="15"/>
  <c r="F29" i="15"/>
  <c r="F17" i="15"/>
  <c r="F18" i="15"/>
  <c r="F21" i="15"/>
  <c r="F22" i="15"/>
  <c r="F16" i="15"/>
  <c r="F15" i="15"/>
  <c r="F11" i="15"/>
  <c r="F10" i="15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6" i="17"/>
  <c r="G165" i="17"/>
  <c r="G164" i="17"/>
  <c r="G163" i="17"/>
  <c r="G162" i="17"/>
  <c r="G160" i="17"/>
  <c r="G159" i="17"/>
  <c r="G158" i="17"/>
  <c r="G157" i="17"/>
  <c r="G156" i="17"/>
  <c r="G155" i="17"/>
  <c r="G146" i="17"/>
  <c r="G145" i="17"/>
  <c r="G144" i="17"/>
  <c r="G143" i="17"/>
  <c r="G142" i="17"/>
  <c r="G137" i="17"/>
  <c r="G136" i="17"/>
  <c r="G129" i="17"/>
  <c r="G128" i="17"/>
  <c r="G127" i="17"/>
  <c r="G126" i="17"/>
  <c r="G125" i="17"/>
  <c r="G124" i="17"/>
  <c r="G123" i="17"/>
  <c r="G122" i="17"/>
  <c r="G117" i="17"/>
  <c r="G116" i="17"/>
  <c r="G112" i="17"/>
  <c r="G110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4" i="17"/>
  <c r="G93" i="17"/>
  <c r="G92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67" i="17"/>
  <c r="G66" i="17"/>
  <c r="G64" i="17"/>
  <c r="G63" i="17"/>
  <c r="G61" i="17"/>
  <c r="G60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5" i="17"/>
  <c r="G34" i="17"/>
  <c r="G32" i="17"/>
  <c r="G31" i="17"/>
  <c r="G30" i="17"/>
  <c r="G29" i="17"/>
  <c r="G28" i="17"/>
  <c r="G27" i="17"/>
  <c r="G26" i="17"/>
  <c r="G24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111" i="15"/>
  <c r="F111" i="15"/>
  <c r="G110" i="15"/>
  <c r="F110" i="15"/>
  <c r="G109" i="15"/>
  <c r="F109" i="15"/>
  <c r="G108" i="15"/>
  <c r="G107" i="15"/>
  <c r="F107" i="15"/>
  <c r="G106" i="15"/>
  <c r="F106" i="15"/>
  <c r="G105" i="15"/>
  <c r="F105" i="15"/>
  <c r="G102" i="15"/>
  <c r="F102" i="15"/>
  <c r="G101" i="15"/>
  <c r="F101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G91" i="15"/>
  <c r="G90" i="15"/>
  <c r="F90" i="15"/>
  <c r="G88" i="15"/>
  <c r="F88" i="15"/>
  <c r="G87" i="15"/>
  <c r="F87" i="15"/>
  <c r="G86" i="15"/>
  <c r="F86" i="15"/>
  <c r="G85" i="15"/>
  <c r="F85" i="15"/>
  <c r="G83" i="15"/>
  <c r="F83" i="15"/>
  <c r="G82" i="15"/>
  <c r="F82" i="15"/>
  <c r="G81" i="15"/>
  <c r="F81" i="15"/>
  <c r="G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3" i="15"/>
  <c r="G22" i="15"/>
  <c r="G21" i="15"/>
  <c r="G18" i="15"/>
  <c r="G17" i="15"/>
  <c r="G16" i="15"/>
  <c r="G15" i="15"/>
  <c r="G14" i="15"/>
  <c r="G13" i="15"/>
  <c r="G12" i="15"/>
  <c r="G11" i="15"/>
  <c r="G10" i="15"/>
  <c r="H12" i="10"/>
  <c r="G12" i="10"/>
  <c r="H11" i="10"/>
  <c r="G11" i="10"/>
  <c r="H10" i="10"/>
  <c r="G10" i="10"/>
  <c r="H20" i="9" l="1"/>
  <c r="H23" i="9"/>
  <c r="H22" i="9"/>
  <c r="H21" i="9"/>
  <c r="G21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20" i="7" l="1"/>
  <c r="H23" i="7"/>
  <c r="G23" i="7"/>
  <c r="H22" i="7"/>
  <c r="G22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59" i="8"/>
  <c r="H60" i="8"/>
  <c r="H61" i="8"/>
  <c r="H52" i="8"/>
  <c r="H43" i="8"/>
  <c r="H44" i="8"/>
  <c r="H45" i="8"/>
  <c r="H21" i="8"/>
  <c r="H15" i="8"/>
  <c r="H16" i="8"/>
  <c r="G74" i="8"/>
  <c r="G72" i="8"/>
  <c r="G68" i="8"/>
  <c r="G59" i="8"/>
  <c r="G60" i="8"/>
  <c r="G61" i="8"/>
  <c r="G57" i="8"/>
  <c r="G49" i="8"/>
  <c r="G44" i="8"/>
  <c r="G43" i="8"/>
  <c r="G15" i="8"/>
  <c r="G55" i="8"/>
  <c r="H55" i="8"/>
  <c r="G45" i="8"/>
  <c r="H78" i="8"/>
  <c r="G78" i="8"/>
  <c r="H77" i="8"/>
  <c r="G77" i="8"/>
  <c r="H76" i="8"/>
  <c r="G76" i="8"/>
  <c r="H75" i="8"/>
  <c r="H74" i="8"/>
  <c r="H73" i="8"/>
  <c r="G73" i="8"/>
  <c r="H72" i="8"/>
  <c r="H69" i="8"/>
  <c r="G69" i="8"/>
  <c r="H68" i="8"/>
  <c r="H64" i="8"/>
  <c r="G64" i="8"/>
  <c r="H63" i="8"/>
  <c r="G63" i="8"/>
  <c r="H62" i="8"/>
  <c r="G62" i="8"/>
  <c r="H58" i="8"/>
  <c r="H57" i="8"/>
  <c r="H54" i="8"/>
  <c r="G54" i="8"/>
  <c r="H53" i="8"/>
  <c r="G53" i="8"/>
  <c r="G52" i="8"/>
  <c r="H50" i="8"/>
  <c r="G50" i="8"/>
  <c r="H49" i="8"/>
  <c r="H48" i="8"/>
  <c r="G48" i="8"/>
  <c r="H47" i="8"/>
  <c r="H46" i="8"/>
  <c r="G46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G21" i="8"/>
  <c r="H19" i="8"/>
  <c r="G19" i="8"/>
  <c r="H18" i="8"/>
  <c r="G18" i="8"/>
  <c r="H17" i="8"/>
  <c r="G17" i="8"/>
  <c r="G16" i="8"/>
  <c r="H14" i="8"/>
  <c r="G14" i="8"/>
  <c r="H13" i="8"/>
  <c r="G13" i="8"/>
  <c r="H12" i="8"/>
  <c r="G12" i="8"/>
  <c r="H11" i="8"/>
  <c r="G11" i="8"/>
  <c r="H10" i="8"/>
  <c r="G10" i="8"/>
  <c r="G40" i="5"/>
  <c r="H34" i="5"/>
  <c r="H35" i="5"/>
  <c r="H36" i="5"/>
  <c r="G33" i="5"/>
  <c r="G34" i="5"/>
  <c r="G35" i="5"/>
  <c r="G36" i="5"/>
  <c r="H21" i="5"/>
  <c r="H22" i="5"/>
  <c r="H23" i="5"/>
  <c r="H14" i="5"/>
  <c r="H13" i="5"/>
  <c r="H33" i="5"/>
  <c r="H40" i="5"/>
  <c r="H39" i="5"/>
  <c r="G39" i="5"/>
  <c r="H38" i="5"/>
  <c r="G38" i="5"/>
  <c r="H37" i="5"/>
  <c r="G37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G23" i="5"/>
  <c r="G22" i="5"/>
  <c r="G21" i="5"/>
  <c r="H18" i="5"/>
  <c r="G18" i="5"/>
  <c r="H17" i="5"/>
  <c r="G17" i="5"/>
  <c r="H16" i="5"/>
  <c r="G16" i="5"/>
  <c r="H15" i="5"/>
  <c r="G15" i="5"/>
  <c r="H12" i="5"/>
  <c r="G12" i="5"/>
  <c r="H11" i="5"/>
  <c r="G11" i="5"/>
  <c r="H10" i="5"/>
  <c r="G10" i="5"/>
  <c r="H15" i="4"/>
  <c r="H14" i="4"/>
  <c r="G14" i="4"/>
  <c r="H13" i="4"/>
  <c r="G13" i="4"/>
  <c r="H12" i="4"/>
  <c r="G12" i="4"/>
  <c r="H11" i="4"/>
  <c r="G11" i="4"/>
  <c r="H10" i="4"/>
  <c r="G10" i="4"/>
</calcChain>
</file>

<file path=xl/sharedStrings.xml><?xml version="1.0" encoding="utf-8"?>
<sst xmlns="http://schemas.openxmlformats.org/spreadsheetml/2006/main" count="1124" uniqueCount="356">
  <si>
    <t>UČENIČKI DOM MARIJE JAMBRIŠAK</t>
  </si>
  <si>
    <t>OPATIČKA 14</t>
  </si>
  <si>
    <t>OIB: 05060579018</t>
  </si>
  <si>
    <t>VRSTA RASHODA / IZDATAKA</t>
  </si>
  <si>
    <t>1.</t>
  </si>
  <si>
    <t>6</t>
  </si>
  <si>
    <t>9</t>
  </si>
  <si>
    <t>3</t>
  </si>
  <si>
    <t>4</t>
  </si>
  <si>
    <t>2.</t>
  </si>
  <si>
    <t>SVEUKUPNO PRIHODI</t>
  </si>
  <si>
    <t>Prihodi poslovanja</t>
  </si>
  <si>
    <t>Vlastiti izvori</t>
  </si>
  <si>
    <t>SVEUKUPNO RASHODI</t>
  </si>
  <si>
    <t>Rashodi poslovanja</t>
  </si>
  <si>
    <t>Rashodi za nabavu nefinancijske imovine</t>
  </si>
  <si>
    <t>3.</t>
  </si>
  <si>
    <t>PLAN 2025</t>
  </si>
  <si>
    <t>4.</t>
  </si>
  <si>
    <t>5.</t>
  </si>
  <si>
    <t>6.</t>
  </si>
  <si>
    <t>Opći dio - sažetak</t>
  </si>
  <si>
    <t>Izvršenje 31.12.2024.</t>
  </si>
  <si>
    <t>Indeks ostvarenja i plana za 2025</t>
  </si>
  <si>
    <t>Indeks ostvarenja 2025 - 2024</t>
  </si>
  <si>
    <t>Izvršenje 31.12.2025.</t>
  </si>
  <si>
    <t>Opći dio - prihodi prema ekonomskoj klasifikaciji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</si>
  <si>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</si>
  <si>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</si>
  <si>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</si>
  <si>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</si>
  <si>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</si>
  <si>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</si>
  <si>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</si>
  <si>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</si>
  <si>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</si>
  <si>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</si>
  <si>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</si>
  <si>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</si>
  <si>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</si>
  <si>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</si>
  <si>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</si>
  <si>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</si>
  <si>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</si>
  <si>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</si>
  <si>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</si>
  <si>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</si>
  <si>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</si>
  <si>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</si>
  <si>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</si>
  <si>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</si>
  <si>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</si>
  <si>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</si>
  <si>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</si>
  <si>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</si>
  <si>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</si>
  <si>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</si>
  <si>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</si>
  <si>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</si>
  <si>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</si>
  <si>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</si>
  <si>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od nadležnog proračuna za financiranje rashoda poslovanja</t>
  </si>
  <si>
    <t>Prihodi od nadležnog proračuna za financirane rashoda za nabavu nefinancijske imovine</t>
  </si>
  <si>
    <t>Višak prihoda</t>
  </si>
  <si>
    <t>639</t>
  </si>
  <si>
    <t>6393</t>
  </si>
  <si>
    <t>Prijenosi između proračunskih korisnika istog proračuna</t>
  </si>
  <si>
    <t>Tekući prijenosi izm. prorač. korisnika istog proračuna temeljem prijenosa EU sredstava</t>
  </si>
  <si>
    <t>634</t>
  </si>
  <si>
    <t>6341</t>
  </si>
  <si>
    <t>Pomoći od izvanproračunskih korisnika</t>
  </si>
  <si>
    <t>Tekuće pomoći od izvanproračunskih korisnika</t>
  </si>
  <si>
    <t>6414</t>
  </si>
  <si>
    <t>Prihodi od zateznih kamata</t>
  </si>
  <si>
    <t>68</t>
  </si>
  <si>
    <t>Kazne, upravne mjere i ostali prihodi</t>
  </si>
  <si>
    <t>683</t>
  </si>
  <si>
    <t>Ostali prihodi</t>
  </si>
  <si>
    <t>6831</t>
  </si>
  <si>
    <t>Opći dio - rashodi prema ekonomskoj klasifikaciji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</si>
  <si>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</si>
  <si>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</si>
  <si>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</si>
  <si>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</si>
  <si>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</si>
  <si>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</si>
  <si>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</si>
  <si>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</si>
  <si>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</si>
  <si>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</si>
  <si>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</si>
  <si>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</si>
  <si>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</si>
  <si>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</si>
  <si>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</si>
  <si>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</si>
  <si>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</si>
  <si>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</si>
  <si>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</si>
  <si>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</si>
  <si>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</si>
  <si>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</si>
  <si>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</si>
  <si>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</si>
  <si>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</si>
  <si>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</si>
  <si>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</si>
  <si>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</si>
  <si>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</si>
  <si>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</si>
  <si>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</si>
  <si>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</si>
  <si>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</si>
  <si>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</si>
  <si>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</si>
  <si>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</si>
  <si>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</si>
  <si>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</si>
  <si>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</si>
  <si>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</si>
  <si>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</si>
  <si>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</si>
  <si>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</si>
  <si>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</si>
  <si>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</si>
  <si>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</si>
  <si>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</si>
  <si>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</si>
  <si>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</si>
  <si>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</si>
  <si>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</si>
  <si>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</si>
  <si>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</si>
  <si>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</si>
  <si>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</si>
  <si>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</si>
  <si>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</si>
  <si>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</si>
  <si>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</si>
  <si>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</si>
  <si>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</si>
  <si>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</si>
  <si>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</si>
  <si>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</si>
  <si>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</si>
  <si>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</si>
  <si>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</si>
  <si>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</si>
  <si>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</si>
  <si>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</si>
  <si>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</si>
  <si>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</si>
  <si>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</si>
  <si>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</si>
  <si>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</si>
  <si>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</si>
  <si>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</si>
  <si>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</si>
  <si>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</si>
  <si>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</si>
  <si>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</si>
  <si>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</si>
  <si>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</si>
  <si>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</si>
  <si>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</si>
  <si>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</si>
  <si>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</si>
  <si>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</si>
  <si>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</si>
  <si>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</si>
  <si>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</si>
  <si>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</si>
  <si>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</si>
  <si>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3812</t>
  </si>
  <si>
    <t>Tekuće donacije u naravi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</si>
  <si>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</si>
  <si>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</si>
  <si>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</si>
  <si>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</si>
  <si>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</si>
  <si>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</si>
  <si>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</si>
  <si>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</si>
  <si>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</si>
  <si>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</si>
  <si>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</si>
  <si>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</si>
  <si>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</si>
  <si>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</si>
  <si>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</si>
  <si>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</si>
  <si>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</si>
  <si>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</si>
  <si>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</si>
  <si>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</si>
  <si>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Plaće za posebne uvjete rada</t>
  </si>
  <si>
    <t>3241</t>
  </si>
  <si>
    <t>Naknade troškova osobama izvan radnog odnosa</t>
  </si>
  <si>
    <t>3432</t>
  </si>
  <si>
    <t>Negativne tečajne razlike i razlike zbog primjene valutne klauzule</t>
  </si>
  <si>
    <t>36</t>
  </si>
  <si>
    <t>368</t>
  </si>
  <si>
    <t>3681</t>
  </si>
  <si>
    <t>Pomoći dane u inozemstvo i unutar općeg proračuna</t>
  </si>
  <si>
    <t>Opći dio - prihodi prema izvorima financiranja</t>
  </si>
  <si>
    <t>VRSTA PRIHODA / PRIMITAKA</t>
  </si>
  <si>
    <t>Izvor 1.</t>
  </si>
  <si>
    <t>OPĆI PRIHODI</t>
  </si>
  <si>
    <t xml:space="preserve">Izvor 1.1. </t>
  </si>
  <si>
    <t>Izvor 1.2.</t>
  </si>
  <si>
    <t>OPĆI PRIHODI - DECENTRALIZIRANA SREDSTVA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</si>
  <si>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</si>
  <si>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</si>
  <si>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</si>
  <si>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</si>
  <si>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</si>
  <si>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</si>
  <si>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</si>
  <si>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</si>
  <si>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</si>
  <si>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</si>
  <si>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</si>
  <si>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5.6.</t>
  </si>
  <si>
    <t>POMOĆI TEMELJEM PRIJENOSA EU SREDSTAVA</t>
  </si>
  <si>
    <t>Izvor 6.</t>
  </si>
  <si>
    <t>DONACIJE</t>
  </si>
  <si>
    <t>Izvor 6.1.</t>
  </si>
  <si>
    <t>Izvor 5.5.</t>
  </si>
  <si>
    <t>POMOĆI OD IZVANPRORAČUNSKIH KORISNIKA</t>
  </si>
  <si>
    <t>Opći dio - rashodi prema izvorima financiranja</t>
  </si>
  <si>
    <t>OPĆI PRIHODI I PRIMICI</t>
  </si>
  <si>
    <t xml:space="preserve">Izvor 1.2. </t>
  </si>
  <si>
    <t>OPĆI PRIHODI I PRIMICI-DECENTRALIZIRANA SREDSTVA</t>
  </si>
  <si>
    <t xml:space="preserve">Izvor 3. </t>
  </si>
  <si>
    <t xml:space="preserve">Izvor 3.1. </t>
  </si>
  <si>
    <t xml:space="preserve">Izvor 4. </t>
  </si>
  <si>
    <t xml:space="preserve"> PRIHODI ZA POSEBNE NAMJENE</t>
  </si>
  <si>
    <t xml:space="preserve">Izvor 4.3. </t>
  </si>
  <si>
    <t xml:space="preserve">Izvor 5.2. </t>
  </si>
  <si>
    <t xml:space="preserve">Izvor 5.6. </t>
  </si>
  <si>
    <t xml:space="preserve">Izvor 6. </t>
  </si>
  <si>
    <t xml:space="preserve">Izvor 6.1. </t>
  </si>
  <si>
    <t>Izvršenje 31.12.2023.</t>
  </si>
  <si>
    <t>PLAN 2024</t>
  </si>
  <si>
    <t>Indeks ostvarenja 2024 - 2023</t>
  </si>
  <si>
    <t>Indeks ostvarenja i plana za 2024</t>
  </si>
  <si>
    <t>Opći dio - rashodi prema funkcijskoj klasifikaciji</t>
  </si>
  <si>
    <t>Funkcijska 09</t>
  </si>
  <si>
    <t>Obrazovanje</t>
  </si>
  <si>
    <t>Funkcijska 092</t>
  </si>
  <si>
    <t>Srednjoškolsko  obrazovanje</t>
  </si>
  <si>
    <t>Opći dio - primici prema ekonomskoj klasifikaciji</t>
  </si>
  <si>
    <t>Opći dio - izdaci prema ekonomskoj klasifikaciji</t>
  </si>
  <si>
    <t>Opći dio - primici prema izvorima financiranja</t>
  </si>
  <si>
    <t>Opći dio - izdaci prema izvorima financiranja</t>
  </si>
  <si>
    <t>Obrazloženje - opći dio</t>
  </si>
  <si>
    <t>Tekući prijenosi izm. prorač. korisnika istog prorač. tem. prijenosa EU sred.</t>
  </si>
  <si>
    <t>Prihodi od upravnih i admin. pristojbi, pristojbi po pos. propisima i naknada</t>
  </si>
  <si>
    <t>→Pad prihoda od smještaja i prehrane zbog smanjenja broja učenica u učeničkom domu.</t>
  </si>
  <si>
    <t xml:space="preserve">Prihodi od prodaje proizv. i robe te pruženih usl., prihodi od donacija </t>
  </si>
  <si>
    <t>→Porast prihoda od najma prostora, prehrane i smještaja u učeničkom domu.</t>
  </si>
  <si>
    <t xml:space="preserve">Donacije od pravnih i fizičkih osoba izvan općeg proračuna </t>
  </si>
  <si>
    <t>→Porast prihoda zbog refund. za ugradnju elektronske brave na vratima, uređenja podruma, hodnika i ureda kod kuhinje, sanacije dimnjaka, servisa elektroinstalacija, soboslikarskih radova, izrade projekta sanacije sanitarija, postavljanja videonadzora te nabave hladnjaka.</t>
  </si>
  <si>
    <t>9221</t>
  </si>
  <si>
    <t>→Ukupno ostvareni rashodi u 2025. su porasli u odnosu na prošlogodišnje zbog inflacije i poskupljenja. Manji su od planiranih.</t>
  </si>
  <si>
    <t>→Veliko povećanje zbog promjene knjiženja. U 2024. je bilo uključeno 12 plaća, a u 2025. je uključeno 13 plaća zbog ukidanja kontinuiranih rashoda.</t>
  </si>
  <si>
    <t>3114</t>
  </si>
  <si>
    <t>→U 2024. nije knjiženo na konto 3213,  već je isti trošak knjižen na konto 3237.</t>
  </si>
  <si>
    <t>→Smanjeni troškovi za uredski materijal, sredstva za čišćenje i ostale materijalne rashode.</t>
  </si>
  <si>
    <t>→Porast cijene plina i električne energije.</t>
  </si>
  <si>
    <t>→Povećanje zbog uređenja podrumskih prostorija, hodnika i kuhinje.</t>
  </si>
  <si>
    <t>Sitni inventar i autogume</t>
  </si>
  <si>
    <t>Usluge telefona, interneta, pošte i prijevoza</t>
  </si>
  <si>
    <t>→Smanjeni troškovi telefona, pošte i prijevoza.</t>
  </si>
  <si>
    <t>Usluge tekućeg i investicijskog  održavanja</t>
  </si>
  <si>
    <t>→Povećanje zbog ugradnje elektronske brave na vratima, uređenja podruma, hodnika i ureda kod kuhinje, sanacije dimnjaka, servisa elektroinstalacija, soboslikarsko-ličilačkih radova, izrade projekta sanacije sanitarija, postavljanja videonadzora.</t>
  </si>
  <si>
    <t>→Povećanje zbog povećane edukacije zaposlenika.</t>
  </si>
  <si>
    <t>→Povećanje zbog povećane potrebe za računalnim uslugama u odnosu na planiranao.</t>
  </si>
  <si>
    <t>324</t>
  </si>
  <si>
    <t>→Povećanje zbog većeg broja naučnika u kuhinji.</t>
  </si>
  <si>
    <t>→Povećanje zbog porasta cijena bankarskih usluga.</t>
  </si>
  <si>
    <t>→U 2025. nije bilo aktivnih Erasmus projekata.</t>
  </si>
  <si>
    <t>Rashodi za donacije, kazne, naknade šteta i kapitalne pomoći</t>
  </si>
  <si>
    <t>→Povećani rashodi zbog nabave hladnjaka i ledenice za potrebe kuhinje.</t>
  </si>
  <si>
    <t>Obrazloženje - posebni dio</t>
  </si>
  <si>
    <t>Indeks ostvarenja i plana za 2025.</t>
  </si>
  <si>
    <t>Razdjel 009</t>
  </si>
  <si>
    <t>GRADSKI URED ZA OBRAZOVANJE, SPORT I MLADE</t>
  </si>
  <si>
    <t>Glava 009       04</t>
  </si>
  <si>
    <t>USTANOVE U SREDNJOŠKOLSKOM OBRAZOVANJU</t>
  </si>
  <si>
    <t>Program 4109</t>
  </si>
  <si>
    <t>DJELATNOST USTANOVA SREDNJEG ŠKOLSTVA I UČENIČKIH DOMOVA</t>
  </si>
  <si>
    <t>Aktivnost A410901</t>
  </si>
  <si>
    <t>REDOVNA DJELATNOST PRORAČUNSKIH KORISNIKA</t>
  </si>
  <si>
    <t>Izvor 1.1.</t>
  </si>
  <si>
    <t>→Izrada plana sigurnosti.</t>
  </si>
  <si>
    <t>→Police osiguranja imovine i osiguranja od odgovornosti prema vlastitim djelatnicima.</t>
  </si>
  <si>
    <t>→Povećani troškovi sistematskih pregleda zaposlenika.</t>
  </si>
  <si>
    <t>→Povećane potrebe za računalnim uslugama u odnosu na planiranao.</t>
  </si>
  <si>
    <t>→Isplata bonusa kuharima i spremačicama iz vlastitih sredstava.</t>
  </si>
  <si>
    <t>→Povećani troškovi za uredski i potrošni materijal te sredstva za čišćenje iz vlastitih sredstava.</t>
  </si>
  <si>
    <t xml:space="preserve">→Povećanje ostalih nespomenutih rashoda poslovanja. </t>
  </si>
  <si>
    <t>→U 2024. nije knjiženo na 3213,  već na 3237.</t>
  </si>
  <si>
    <t>→Smanjeni troškovi za ured. mat. i sredstva za čiš.</t>
  </si>
  <si>
    <t>→Povećani troškovi komunalnih usluga.</t>
  </si>
  <si>
    <t>→Plaćanje javnobilježničkih pristojbi.</t>
  </si>
  <si>
    <t>→Plaćanje prijevoza učenica na izletu sredstvima od donacije.</t>
  </si>
  <si>
    <t>Aktivnost A410902</t>
  </si>
  <si>
    <t>IZVANNASTAVNE I OSTALE AKTIVNOSTI</t>
  </si>
  <si>
    <t>Aktivnost A410907</t>
  </si>
  <si>
    <t>GRAĐANSKI ODGOJ I ŠKOLA I ZAJEDNICA</t>
  </si>
  <si>
    <t>→Trošak bruto plaće zaposlenih u programu DIZ.</t>
  </si>
  <si>
    <t>→Trošak doprinosa za ZO za plaće zaposlenih u programu DIZ.</t>
  </si>
  <si>
    <t>→Trošak uredskog materijala potrebnog za provedbu programa DIZ.</t>
  </si>
  <si>
    <t>Aktivnost K410901</t>
  </si>
  <si>
    <t>ODRŽAVANJE I OPREMANJE USTANOVA SREDNJEG ŠKOLSTVA I UČENIČKIH DOMOVA</t>
  </si>
  <si>
    <t>→Povećani rashodi zbog nabave računala i tableta za zaposlenike i učenice iz vlastitih sredstava.</t>
  </si>
  <si>
    <t>→Povećani rashodi zbog nabave namještaja za knjižnicu i računovodstvo.</t>
  </si>
  <si>
    <t>Aktivnost T410901</t>
  </si>
  <si>
    <t>ŠKOLSKA SHEMA VOĆE, POVRĆE, MLIJEČNI PROIZVODI</t>
  </si>
  <si>
    <t>Aktivnost T410905</t>
  </si>
  <si>
    <t>BESPLATNE MENSTRUALNE POTREPŠTINE</t>
  </si>
  <si>
    <t>Prihodi prema ekonomskoj klasifikaciji</t>
  </si>
  <si>
    <t>Rashodi prema ekononskoj klasifikaciji</t>
  </si>
  <si>
    <t>Prihodi prema izvorima financiranja</t>
  </si>
  <si>
    <t>Rashodi prema izvorima financiranja</t>
  </si>
  <si>
    <t>Rashodi prema funkcijskoj klasifikaciji</t>
  </si>
  <si>
    <t>Primici prema ekonomskoj klasifikaciji</t>
  </si>
  <si>
    <t>Izdaci prema ekonomskoj klasifikaciji</t>
  </si>
  <si>
    <t>Primici prema izvorima financiranja</t>
  </si>
  <si>
    <t>Izdaci prema izvorima financiranja</t>
  </si>
  <si>
    <t>Obrazloženje - opći  dio</t>
  </si>
  <si>
    <t>7.</t>
  </si>
  <si>
    <t>8.</t>
  </si>
  <si>
    <t>9.</t>
  </si>
  <si>
    <t>10.</t>
  </si>
  <si>
    <t>11.</t>
  </si>
  <si>
    <t>12.</t>
  </si>
  <si>
    <t>⌂</t>
  </si>
  <si>
    <t>Proračunski korisnik 009     04      19521</t>
  </si>
  <si>
    <t>Naknade građanima i kućanstvima na temelju osiguranja i dr. naknade</t>
  </si>
  <si>
    <t>Naknade za rad predstavničkih i izvršnih tijela, povjerenstava i sl.</t>
  </si>
  <si>
    <t>Tekuće pomoći prorač. korisnicima iz proračuna koji im nije nadležan</t>
  </si>
  <si>
    <t>Pomoći prorač. korisnicima iz proračuna koji im nije nadležan</t>
  </si>
  <si>
    <t>Pomoći od izvanprorač. korisnika</t>
  </si>
  <si>
    <t>Tekuće pomoći od izvanprorač. korisnika</t>
  </si>
  <si>
    <t>Prijenosi između prorač. korisnika istog proračuna</t>
  </si>
  <si>
    <t>Naknade građanima i kućanstvima na temelju osig. i dr. naknade</t>
  </si>
  <si>
    <t>Prihodi iz nadlež. proračuna i od HZZO-a temeljem ugovornih obveza</t>
  </si>
  <si>
    <t>Prihodi iz nadlež. proračuna za financ. red. djelat. prorač. korisnika</t>
  </si>
  <si>
    <t>Prihodi od nadlež. proračuna za financ. rashoda poslovanja</t>
  </si>
  <si>
    <t>Prihodi od nadlež. proračuna za financ. rashoda za nefin. imovinu</t>
  </si>
  <si>
    <t>Godišnji izvještaj o izvršenju financijskog plana za 2025.</t>
  </si>
  <si>
    <t>Klikom  na link je omogućen brzi pristup na listove</t>
  </si>
  <si>
    <t>Pomoći iz ino. i od subjekata unutar općeg proračuna</t>
  </si>
  <si>
    <t>→Ukupno ostvareni prihodi u 2025. su porasli u odnosu na prošlogodišnje.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</si>
</sst>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A]d\.m\.yyyy\."/>
    <numFmt numFmtId="165" formatCode="[$-1041A]#,##0.00;\-#,##0.00"/>
    <numFmt numFmtId="166" formatCode="_-* #,##0.00\ _€_-;\-* #,##0.00\ _€_-;_-* &quot;-&quot;??\ _€_-;_-@_-"/>
    <numFmt numFmtId="167" formatCode="_-* #,##0.00\ [$€-41A]_-;\-* #,##0.00\ [$€-41A]_-;_-* &quot;-&quot;??\ [$€-41A]_-;_-@_-"/>
    <numFmt numFmtId="168" formatCode="[$-1041A]h:mm"/>
  </numFmts>
  <fonts count="45" x14ac:knownFonts="1">
    <font>
      <sz val="11"/>
      <color theme="1"/>
      <name val="Calibri"/>
      <family val="2"/>
      <scheme val="minor"/>
    </font>
    <font>
      <sz val="10"/>
      <color rgb="FF000000"/>
      <name val="Arial"/>
      <charset val="238"/>
    </font>
    <font>
      <sz val="10"/>
      <name val="Arial"/>
    </font>
    <font>
      <sz val="9"/>
      <color rgb="FFFFFFFF"/>
      <name val="Tahoma"/>
      <charset val="238"/>
    </font>
    <font>
      <sz val="8"/>
      <color rgb="FFFFFFFF"/>
      <name val="Arial"/>
      <charset val="238"/>
    </font>
    <font>
      <sz val="10"/>
      <color theme="0"/>
      <name val="Tahoma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1.95"/>
      <color rgb="FFC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.95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  <charset val="238"/>
    </font>
    <font>
      <sz val="9"/>
      <color rgb="FFFFFFFF"/>
      <name val="Tahoma"/>
      <family val="2"/>
      <charset val="238"/>
    </font>
    <font>
      <sz val="9"/>
      <color rgb="FFFFFFFF"/>
      <name val="Tahoma"/>
      <family val="2"/>
    </font>
    <font>
      <sz val="8"/>
      <color rgb="FFFFFFFF"/>
      <name val="Arial"/>
      <family val="2"/>
      <charset val="238"/>
    </font>
    <font>
      <sz val="10"/>
      <color rgb="FFFFFFFF"/>
      <name val="Tahoma"/>
      <family val="2"/>
    </font>
    <font>
      <sz val="10"/>
      <color rgb="FFFFFFFF"/>
      <name val="Arial"/>
      <family val="2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</font>
    <font>
      <b/>
      <sz val="11.95"/>
      <color rgb="FFC00000"/>
      <name val="Arial"/>
      <family val="2"/>
    </font>
    <font>
      <b/>
      <sz val="8"/>
      <color rgb="FF0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name val="Arial"/>
      <family val="2"/>
      <charset val="238"/>
    </font>
    <font>
      <b/>
      <sz val="11.95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rgb="FFFFFFFF"/>
      <name val="Arial"/>
      <family val="2"/>
    </font>
    <font>
      <b/>
      <sz val="12"/>
      <color rgb="FFC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charset val="238"/>
    </font>
    <font>
      <sz val="10"/>
      <color rgb="FF000000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color rgb="FFC00000"/>
      <name val="Times New Roman"/>
      <family val="1"/>
      <charset val="238"/>
    </font>
    <font>
      <b/>
      <sz val="11.95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8"/>
      <color rgb="FFFFFFFF"/>
      <name val="Tahoma"/>
      <family val="2"/>
      <charset val="238"/>
    </font>
    <font>
      <sz val="8"/>
      <color rgb="FFFFFFFF"/>
      <name val="Tahoma"/>
      <family val="2"/>
    </font>
    <font>
      <sz val="11"/>
      <color rgb="FFC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3366F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/>
        <bgColor indexed="0"/>
      </patternFill>
    </fill>
    <fill>
      <patternFill patternType="solid">
        <fgColor rgb="FF00B050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FF33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8" fillId="0" borderId="0"/>
    <xf numFmtId="0" fontId="40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1"/>
    <xf numFmtId="0" fontId="5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/>
    </xf>
    <xf numFmtId="2" fontId="7" fillId="4" borderId="2" xfId="1" applyNumberFormat="1" applyFont="1" applyFill="1" applyBorder="1"/>
    <xf numFmtId="2" fontId="8" fillId="0" borderId="2" xfId="1" applyNumberFormat="1" applyFont="1" applyBorder="1"/>
    <xf numFmtId="0" fontId="4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5" borderId="5" xfId="0" applyFont="1" applyFill="1" applyBorder="1" applyAlignment="1" applyProtection="1">
      <alignment horizontal="center" vertical="center" wrapText="1" readingOrder="1"/>
      <protection locked="0"/>
    </xf>
    <xf numFmtId="166" fontId="4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6" borderId="2" xfId="1" applyFont="1" applyFill="1" applyBorder="1" applyAlignment="1" applyProtection="1">
      <alignment vertical="center" wrapText="1" readingOrder="1"/>
      <protection locked="0"/>
    </xf>
    <xf numFmtId="165" fontId="9" fillId="6" borderId="2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6" borderId="2" xfId="1" applyFont="1" applyFill="1" applyBorder="1" applyAlignment="1" applyProtection="1">
      <alignment horizontal="center" vertical="center" wrapText="1" readingOrder="1"/>
      <protection locked="0"/>
    </xf>
    <xf numFmtId="164" fontId="1" fillId="0" borderId="0" xfId="0" applyNumberFormat="1" applyFont="1" applyAlignment="1" applyProtection="1">
      <alignment vertical="top" wrapText="1" readingOrder="1"/>
      <protection locked="0"/>
    </xf>
    <xf numFmtId="0" fontId="10" fillId="0" borderId="0" xfId="1" applyFont="1" applyAlignment="1" applyProtection="1">
      <alignment horizontal="center" vertical="top" wrapText="1" readingOrder="1"/>
      <protection locked="0"/>
    </xf>
    <xf numFmtId="0" fontId="10" fillId="0" borderId="1" xfId="1" applyFont="1" applyBorder="1" applyAlignment="1" applyProtection="1">
      <alignment horizontal="center" vertical="top" wrapText="1" readingOrder="1"/>
      <protection locked="0"/>
    </xf>
    <xf numFmtId="166" fontId="4" fillId="5" borderId="5" xfId="0" applyNumberFormat="1" applyFont="1" applyFill="1" applyBorder="1" applyAlignment="1" applyProtection="1">
      <alignment horizontal="right" vertical="center" wrapText="1" readingOrder="1"/>
      <protection locked="0"/>
    </xf>
    <xf numFmtId="167" fontId="14" fillId="0" borderId="2" xfId="3" applyNumberFormat="1" applyFont="1" applyBorder="1"/>
    <xf numFmtId="2" fontId="8" fillId="0" borderId="2" xfId="0" applyNumberFormat="1" applyFont="1" applyBorder="1"/>
    <xf numFmtId="0" fontId="11" fillId="0" borderId="0" xfId="2" applyFont="1" applyAlignment="1" applyProtection="1">
      <alignment vertical="top" wrapText="1" readingOrder="1"/>
      <protection locked="0"/>
    </xf>
    <xf numFmtId="0" fontId="13" fillId="0" borderId="0" xfId="3" applyFont="1" applyAlignment="1" applyProtection="1">
      <alignment horizontal="center" vertical="center" wrapText="1" readingOrder="1"/>
      <protection locked="0"/>
    </xf>
    <xf numFmtId="0" fontId="2" fillId="0" borderId="0" xfId="0" applyFont="1"/>
    <xf numFmtId="0" fontId="19" fillId="7" borderId="2" xfId="0" applyFont="1" applyFill="1" applyBorder="1" applyAlignment="1">
      <alignment horizontal="center" wrapText="1"/>
    </xf>
    <xf numFmtId="0" fontId="19" fillId="7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2" xfId="3" applyFont="1" applyFill="1" applyBorder="1" applyAlignment="1" applyProtection="1">
      <alignment horizontal="center" vertical="center" readingOrder="1"/>
      <protection locked="0"/>
    </xf>
    <xf numFmtId="0" fontId="16" fillId="2" borderId="7" xfId="3" applyFont="1" applyFill="1" applyBorder="1" applyAlignment="1" applyProtection="1">
      <alignment horizontal="center" vertical="center" readingOrder="1"/>
      <protection locked="0"/>
    </xf>
    <xf numFmtId="0" fontId="17" fillId="2" borderId="7" xfId="3" applyFont="1" applyFill="1" applyBorder="1" applyAlignment="1" applyProtection="1">
      <alignment horizontal="center" vertical="center" readingOrder="1"/>
      <protection locked="0"/>
    </xf>
    <xf numFmtId="0" fontId="20" fillId="7" borderId="2" xfId="0" applyFont="1" applyFill="1" applyBorder="1" applyAlignment="1">
      <alignment horizontal="center"/>
    </xf>
    <xf numFmtId="0" fontId="18" fillId="8" borderId="0" xfId="0" applyFont="1" applyFill="1" applyAlignment="1" applyProtection="1">
      <alignment vertical="center" wrapText="1" readingOrder="1"/>
      <protection locked="0"/>
    </xf>
    <xf numFmtId="165" fontId="18" fillId="8" borderId="2" xfId="0" applyNumberFormat="1" applyFont="1" applyFill="1" applyBorder="1" applyAlignment="1" applyProtection="1">
      <alignment vertical="center" wrapText="1" readingOrder="1"/>
      <protection locked="0"/>
    </xf>
    <xf numFmtId="165" fontId="18" fillId="8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7" fillId="9" borderId="2" xfId="0" applyNumberFormat="1" applyFont="1" applyFill="1" applyBorder="1"/>
    <xf numFmtId="0" fontId="21" fillId="10" borderId="2" xfId="0" applyFont="1" applyFill="1" applyBorder="1" applyAlignment="1" applyProtection="1">
      <alignment vertical="center" wrapText="1" readingOrder="1"/>
      <protection locked="0"/>
    </xf>
    <xf numFmtId="165" fontId="21" fillId="10" borderId="3" xfId="0" applyNumberFormat="1" applyFont="1" applyFill="1" applyBorder="1" applyAlignment="1" applyProtection="1">
      <alignment horizontal="right" vertical="center" wrapText="1" readingOrder="1"/>
      <protection locked="0"/>
    </xf>
    <xf numFmtId="165" fontId="21" fillId="1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0" xfId="0" applyFont="1" applyAlignment="1" applyProtection="1">
      <alignment horizontal="left" wrapText="1" readingOrder="1"/>
      <protection locked="0"/>
    </xf>
    <xf numFmtId="0" fontId="15" fillId="0" borderId="0" xfId="2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wrapText="1" readingOrder="1"/>
      <protection locked="0"/>
    </xf>
    <xf numFmtId="0" fontId="15" fillId="0" borderId="0" xfId="0" applyFont="1" applyAlignment="1" applyProtection="1">
      <alignment vertical="center" wrapText="1" readingOrder="1"/>
      <protection locked="0"/>
    </xf>
    <xf numFmtId="0" fontId="18" fillId="2" borderId="2" xfId="0" applyFont="1" applyFill="1" applyBorder="1" applyAlignment="1" applyProtection="1">
      <alignment horizontal="center" vertical="center" wrapText="1" readingOrder="1"/>
      <protection locked="0"/>
    </xf>
    <xf numFmtId="165" fontId="25" fillId="1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12" borderId="0" xfId="3" applyFont="1" applyFill="1" applyAlignment="1" applyProtection="1">
      <alignment horizontal="center" vertical="center" wrapText="1" readingOrder="1"/>
      <protection locked="0"/>
    </xf>
    <xf numFmtId="165" fontId="9" fillId="13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9" fillId="1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10" borderId="2" xfId="0" applyFont="1" applyFill="1" applyBorder="1" applyAlignment="1" applyProtection="1">
      <alignment horizontal="left" vertical="center" wrapText="1" readingOrder="1"/>
      <protection locked="0"/>
    </xf>
    <xf numFmtId="0" fontId="21" fillId="13" borderId="2" xfId="0" applyFont="1" applyFill="1" applyBorder="1" applyAlignment="1" applyProtection="1">
      <alignment vertical="center" wrapText="1" readingOrder="1"/>
      <protection locked="0"/>
    </xf>
    <xf numFmtId="0" fontId="12" fillId="0" borderId="0" xfId="2"/>
    <xf numFmtId="0" fontId="6" fillId="3" borderId="2" xfId="2" applyFont="1" applyFill="1" applyBorder="1" applyAlignment="1">
      <alignment horizontal="center"/>
    </xf>
    <xf numFmtId="0" fontId="18" fillId="8" borderId="0" xfId="2" applyFont="1" applyFill="1" applyAlignment="1" applyProtection="1">
      <alignment vertical="center" wrapText="1" readingOrder="1"/>
      <protection locked="0"/>
    </xf>
    <xf numFmtId="165" fontId="18" fillId="8" borderId="2" xfId="2" applyNumberFormat="1" applyFont="1" applyFill="1" applyBorder="1" applyAlignment="1" applyProtection="1">
      <alignment horizontal="right" vertical="center" wrapText="1" readingOrder="1"/>
      <protection locked="0"/>
    </xf>
    <xf numFmtId="2" fontId="7" fillId="4" borderId="7" xfId="2" applyNumberFormat="1" applyFont="1" applyFill="1" applyBorder="1"/>
    <xf numFmtId="0" fontId="21" fillId="10" borderId="2" xfId="2" applyFont="1" applyFill="1" applyBorder="1" applyAlignment="1" applyProtection="1">
      <alignment vertical="center" wrapText="1" readingOrder="1"/>
      <protection locked="0"/>
    </xf>
    <xf numFmtId="165" fontId="21" fillId="10" borderId="2" xfId="2" applyNumberFormat="1" applyFont="1" applyFill="1" applyBorder="1" applyAlignment="1" applyProtection="1">
      <alignment horizontal="right" vertical="center" wrapText="1" readingOrder="1"/>
      <protection locked="0"/>
    </xf>
    <xf numFmtId="2" fontId="8" fillId="0" borderId="2" xfId="2" applyNumberFormat="1" applyFont="1" applyBorder="1"/>
    <xf numFmtId="165" fontId="21" fillId="10" borderId="8" xfId="2" applyNumberFormat="1" applyFont="1" applyFill="1" applyBorder="1" applyAlignment="1" applyProtection="1">
      <alignment horizontal="right" vertical="center" wrapText="1" readingOrder="1"/>
      <protection locked="0"/>
    </xf>
    <xf numFmtId="0" fontId="27" fillId="0" borderId="1" xfId="2" applyFont="1" applyBorder="1" applyAlignment="1" applyProtection="1">
      <alignment horizontal="center" vertical="top" wrapText="1" readingOrder="1"/>
      <protection locked="0"/>
    </xf>
    <xf numFmtId="165" fontId="24" fillId="11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26" fillId="11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9" fillId="0" borderId="1" xfId="0" applyFont="1" applyBorder="1" applyAlignment="1">
      <alignment horizontal="center" vertical="center"/>
    </xf>
    <xf numFmtId="0" fontId="12" fillId="0" borderId="0" xfId="0" applyFont="1"/>
    <xf numFmtId="0" fontId="17" fillId="2" borderId="2" xfId="3" applyFont="1" applyFill="1" applyBorder="1" applyAlignment="1" applyProtection="1">
      <alignment horizontal="center" vertical="center" wrapText="1" readingOrder="1"/>
      <protection locked="0"/>
    </xf>
    <xf numFmtId="0" fontId="24" fillId="11" borderId="2" xfId="0" applyFont="1" applyFill="1" applyBorder="1" applyAlignment="1" applyProtection="1">
      <alignment vertical="top" wrapText="1" readingOrder="1"/>
      <protection locked="0"/>
    </xf>
    <xf numFmtId="2" fontId="28" fillId="11" borderId="2" xfId="0" applyNumberFormat="1" applyFont="1" applyFill="1" applyBorder="1"/>
    <xf numFmtId="0" fontId="21" fillId="0" borderId="2" xfId="0" applyFont="1" applyBorder="1" applyAlignment="1" applyProtection="1">
      <alignment vertical="top" wrapText="1" readingOrder="1"/>
      <protection locked="0"/>
    </xf>
    <xf numFmtId="0" fontId="24" fillId="11" borderId="2" xfId="3" applyFont="1" applyFill="1" applyBorder="1" applyAlignment="1" applyProtection="1">
      <alignment vertical="center" wrapText="1" readingOrder="1"/>
      <protection locked="0"/>
    </xf>
    <xf numFmtId="0" fontId="22" fillId="0" borderId="2" xfId="3" applyFont="1" applyBorder="1" applyAlignment="1" applyProtection="1">
      <alignment vertical="center" wrapText="1" readingOrder="1"/>
      <protection locked="0"/>
    </xf>
    <xf numFmtId="0" fontId="11" fillId="0" borderId="0" xfId="2" applyFont="1" applyAlignment="1" applyProtection="1">
      <alignment vertical="center" wrapText="1" readingOrder="1"/>
      <protection locked="0"/>
    </xf>
    <xf numFmtId="165" fontId="18" fillId="8" borderId="0" xfId="0" applyNumberFormat="1" applyFont="1" applyFill="1" applyAlignment="1" applyProtection="1">
      <alignment horizontal="left" vertical="center" wrapText="1" readingOrder="1"/>
      <protection locked="0"/>
    </xf>
    <xf numFmtId="0" fontId="20" fillId="7" borderId="7" xfId="0" applyFont="1" applyFill="1" applyBorder="1" applyAlignment="1">
      <alignment horizontal="center"/>
    </xf>
    <xf numFmtId="0" fontId="30" fillId="8" borderId="2" xfId="3" applyFont="1" applyFill="1" applyBorder="1" applyAlignment="1" applyProtection="1">
      <alignment vertical="center" wrapText="1" readingOrder="1"/>
      <protection locked="0"/>
    </xf>
    <xf numFmtId="0" fontId="30" fillId="8" borderId="3" xfId="3" applyFont="1" applyFill="1" applyBorder="1" applyAlignment="1" applyProtection="1">
      <alignment vertical="center" wrapText="1" readingOrder="1"/>
      <protection locked="0"/>
    </xf>
    <xf numFmtId="0" fontId="31" fillId="0" borderId="0" xfId="0" applyFont="1" applyAlignment="1">
      <alignment horizontal="center"/>
    </xf>
    <xf numFmtId="0" fontId="15" fillId="0" borderId="0" xfId="2" applyFont="1" applyAlignment="1" applyProtection="1">
      <alignment vertical="center" wrapText="1" readingOrder="1"/>
      <protection locked="0"/>
    </xf>
    <xf numFmtId="0" fontId="18" fillId="8" borderId="2" xfId="0" applyFont="1" applyFill="1" applyBorder="1" applyAlignment="1" applyProtection="1">
      <alignment vertical="center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165" fontId="4" fillId="8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33" fillId="1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9" fillId="0" borderId="0" xfId="2" applyFont="1" applyAlignment="1">
      <alignment horizontal="center"/>
    </xf>
    <xf numFmtId="0" fontId="20" fillId="7" borderId="2" xfId="2" applyFont="1" applyFill="1" applyBorder="1" applyAlignment="1">
      <alignment horizontal="center"/>
    </xf>
    <xf numFmtId="0" fontId="20" fillId="7" borderId="7" xfId="2" applyFont="1" applyFill="1" applyBorder="1" applyAlignment="1">
      <alignment horizontal="center"/>
    </xf>
    <xf numFmtId="2" fontId="7" fillId="9" borderId="2" xfId="2" applyNumberFormat="1" applyFont="1" applyFill="1" applyBorder="1"/>
    <xf numFmtId="0" fontId="21" fillId="13" borderId="2" xfId="0" applyFont="1" applyFill="1" applyBorder="1" applyAlignment="1" applyProtection="1">
      <alignment horizontal="left" vertical="center" wrapText="1" readingOrder="1"/>
      <protection locked="0"/>
    </xf>
    <xf numFmtId="167" fontId="9" fillId="0" borderId="2" xfId="3" applyNumberFormat="1" applyFont="1" applyBorder="1"/>
    <xf numFmtId="165" fontId="9" fillId="1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10" borderId="2" xfId="2" applyFont="1" applyFill="1" applyBorder="1" applyAlignment="1" applyProtection="1">
      <alignment horizontal="left" vertical="center" wrapText="1" readingOrder="1"/>
      <protection locked="0"/>
    </xf>
    <xf numFmtId="167" fontId="9" fillId="0" borderId="7" xfId="3" applyNumberFormat="1" applyFont="1" applyBorder="1" applyAlignment="1">
      <alignment vertical="top"/>
    </xf>
    <xf numFmtId="0" fontId="39" fillId="0" borderId="0" xfId="0" applyFont="1" applyAlignment="1" applyProtection="1">
      <alignment vertical="top" wrapText="1" readingOrder="1"/>
      <protection locked="0"/>
    </xf>
    <xf numFmtId="164" fontId="34" fillId="0" borderId="0" xfId="0" applyNumberFormat="1" applyFont="1" applyAlignment="1" applyProtection="1">
      <alignment vertical="top" wrapText="1" readingOrder="1"/>
      <protection locked="0"/>
    </xf>
    <xf numFmtId="0" fontId="16" fillId="2" borderId="3" xfId="0" applyFont="1" applyFill="1" applyBorder="1" applyAlignment="1" applyProtection="1">
      <alignment horizontal="center" vertical="center" wrapText="1" readingOrder="1"/>
      <protection locked="0"/>
    </xf>
    <xf numFmtId="0" fontId="16" fillId="2" borderId="4" xfId="0" applyFont="1" applyFill="1" applyBorder="1" applyAlignment="1" applyProtection="1">
      <alignment horizontal="center" wrapText="1" readingOrder="1"/>
      <protection locked="0"/>
    </xf>
    <xf numFmtId="0" fontId="16" fillId="2" borderId="2" xfId="0" applyFont="1" applyFill="1" applyBorder="1" applyAlignment="1" applyProtection="1">
      <alignment horizontal="center" wrapText="1" readingOrder="1"/>
      <protection locked="0"/>
    </xf>
    <xf numFmtId="0" fontId="21" fillId="10" borderId="2" xfId="0" applyFont="1" applyFill="1" applyBorder="1" applyAlignment="1" applyProtection="1">
      <alignment vertical="center" readingOrder="1"/>
      <protection locked="0"/>
    </xf>
    <xf numFmtId="165" fontId="21" fillId="10" borderId="2" xfId="0" applyNumberFormat="1" applyFont="1" applyFill="1" applyBorder="1" applyAlignment="1" applyProtection="1">
      <alignment vertical="center" wrapText="1" readingOrder="1"/>
      <protection locked="0"/>
    </xf>
    <xf numFmtId="0" fontId="36" fillId="0" borderId="6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/>
    <xf numFmtId="0" fontId="37" fillId="0" borderId="0" xfId="0" applyFont="1" applyAlignment="1">
      <alignment vertical="center"/>
    </xf>
    <xf numFmtId="165" fontId="18" fillId="8" borderId="2" xfId="0" applyNumberFormat="1" applyFont="1" applyFill="1" applyBorder="1" applyAlignment="1" applyProtection="1">
      <alignment vertical="top" wrapText="1" readingOrder="1"/>
      <protection locked="0"/>
    </xf>
    <xf numFmtId="165" fontId="18" fillId="8" borderId="0" xfId="0" applyNumberFormat="1" applyFont="1" applyFill="1" applyAlignment="1" applyProtection="1">
      <alignment horizontal="right" vertical="center" wrapText="1" readingOrder="1"/>
      <protection locked="0"/>
    </xf>
    <xf numFmtId="0" fontId="38" fillId="0" borderId="6" xfId="0" applyFont="1" applyBorder="1" applyAlignment="1">
      <alignment vertical="top" wrapText="1"/>
    </xf>
    <xf numFmtId="0" fontId="38" fillId="0" borderId="0" xfId="0" applyFont="1" applyAlignment="1">
      <alignment vertical="top" wrapText="1"/>
    </xf>
    <xf numFmtId="167" fontId="14" fillId="0" borderId="11" xfId="3" applyNumberFormat="1" applyFont="1" applyBorder="1" applyAlignment="1">
      <alignment horizontal="left" vertical="center"/>
    </xf>
    <xf numFmtId="0" fontId="32" fillId="0" borderId="0" xfId="0" applyFont="1"/>
    <xf numFmtId="165" fontId="28" fillId="8" borderId="2" xfId="0" applyNumberFormat="1" applyFont="1" applyFill="1" applyBorder="1" applyAlignment="1" applyProtection="1">
      <alignment vertical="center" wrapText="1" readingOrder="1"/>
      <protection locked="0"/>
    </xf>
    <xf numFmtId="0" fontId="18" fillId="14" borderId="2" xfId="0" applyFont="1" applyFill="1" applyBorder="1" applyAlignment="1" applyProtection="1">
      <alignment vertical="center" wrapText="1" readingOrder="1"/>
      <protection locked="0"/>
    </xf>
    <xf numFmtId="165" fontId="18" fillId="14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18" fillId="14" borderId="2" xfId="0" applyNumberFormat="1" applyFont="1" applyFill="1" applyBorder="1" applyAlignment="1" applyProtection="1">
      <alignment vertical="center" wrapText="1" readingOrder="1"/>
      <protection locked="0"/>
    </xf>
    <xf numFmtId="0" fontId="18" fillId="15" borderId="2" xfId="0" applyFont="1" applyFill="1" applyBorder="1" applyAlignment="1" applyProtection="1">
      <alignment vertical="center" wrapText="1" readingOrder="1"/>
      <protection locked="0"/>
    </xf>
    <xf numFmtId="165" fontId="18" fillId="15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18" fillId="15" borderId="2" xfId="0" applyNumberFormat="1" applyFont="1" applyFill="1" applyBorder="1" applyAlignment="1" applyProtection="1">
      <alignment vertical="center" wrapText="1" readingOrder="1"/>
      <protection locked="0"/>
    </xf>
    <xf numFmtId="0" fontId="18" fillId="16" borderId="2" xfId="0" applyFont="1" applyFill="1" applyBorder="1" applyAlignment="1" applyProtection="1">
      <alignment vertical="center" wrapText="1" readingOrder="1"/>
      <protection locked="0"/>
    </xf>
    <xf numFmtId="165" fontId="18" fillId="16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18" fillId="16" borderId="2" xfId="0" applyNumberFormat="1" applyFont="1" applyFill="1" applyBorder="1" applyAlignment="1" applyProtection="1">
      <alignment vertical="center" wrapText="1" readingOrder="1"/>
      <protection locked="0"/>
    </xf>
    <xf numFmtId="0" fontId="21" fillId="17" borderId="2" xfId="0" applyFont="1" applyFill="1" applyBorder="1" applyAlignment="1" applyProtection="1">
      <alignment vertical="center" wrapText="1" readingOrder="1"/>
      <protection locked="0"/>
    </xf>
    <xf numFmtId="165" fontId="21" fillId="17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21" fillId="17" borderId="2" xfId="0" applyNumberFormat="1" applyFont="1" applyFill="1" applyBorder="1" applyAlignment="1" applyProtection="1">
      <alignment vertical="center" wrapText="1" readingOrder="1"/>
      <protection locked="0"/>
    </xf>
    <xf numFmtId="0" fontId="21" fillId="18" borderId="2" xfId="0" applyFont="1" applyFill="1" applyBorder="1" applyAlignment="1" applyProtection="1">
      <alignment vertical="center" wrapText="1" readingOrder="1"/>
      <protection locked="0"/>
    </xf>
    <xf numFmtId="165" fontId="21" fillId="18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21" fillId="18" borderId="2" xfId="0" applyNumberFormat="1" applyFont="1" applyFill="1" applyBorder="1" applyAlignment="1" applyProtection="1">
      <alignment vertical="center" wrapText="1" readingOrder="1"/>
      <protection locked="0"/>
    </xf>
    <xf numFmtId="0" fontId="21" fillId="19" borderId="2" xfId="0" applyFont="1" applyFill="1" applyBorder="1" applyAlignment="1" applyProtection="1">
      <alignment vertical="center" wrapText="1" readingOrder="1"/>
      <protection locked="0"/>
    </xf>
    <xf numFmtId="165" fontId="21" fillId="19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21" fillId="19" borderId="2" xfId="0" applyNumberFormat="1" applyFont="1" applyFill="1" applyBorder="1" applyAlignment="1" applyProtection="1">
      <alignment vertical="center" wrapText="1" readingOrder="1"/>
      <protection locked="0"/>
    </xf>
    <xf numFmtId="0" fontId="21" fillId="20" borderId="2" xfId="0" applyFont="1" applyFill="1" applyBorder="1" applyAlignment="1" applyProtection="1">
      <alignment vertical="center" wrapText="1" readingOrder="1"/>
      <protection locked="0"/>
    </xf>
    <xf numFmtId="165" fontId="21" fillId="20" borderId="2" xfId="0" applyNumberFormat="1" applyFont="1" applyFill="1" applyBorder="1" applyAlignment="1" applyProtection="1">
      <alignment horizontal="right" vertical="center" wrapText="1" readingOrder="1"/>
      <protection locked="0"/>
    </xf>
    <xf numFmtId="165" fontId="21" fillId="20" borderId="2" xfId="0" applyNumberFormat="1" applyFont="1" applyFill="1" applyBorder="1" applyAlignment="1" applyProtection="1">
      <alignment vertical="center" wrapText="1" readingOrder="1"/>
      <protection locked="0"/>
    </xf>
    <xf numFmtId="0" fontId="38" fillId="0" borderId="6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15" fillId="0" borderId="0" xfId="0" applyFont="1" applyAlignment="1" applyProtection="1">
      <alignment vertical="center" readingOrder="1"/>
      <protection locked="0"/>
    </xf>
    <xf numFmtId="0" fontId="28" fillId="0" borderId="0" xfId="0" applyFont="1" applyAlignment="1">
      <alignment vertical="center"/>
    </xf>
    <xf numFmtId="0" fontId="40" fillId="0" borderId="0" xfId="4"/>
    <xf numFmtId="0" fontId="41" fillId="0" borderId="0" xfId="0" applyFont="1"/>
    <xf numFmtId="0" fontId="0" fillId="0" borderId="0" xfId="0" applyAlignment="1">
      <alignment horizontal="center" vertical="center"/>
    </xf>
    <xf numFmtId="0" fontId="42" fillId="2" borderId="2" xfId="0" applyFont="1" applyFill="1" applyBorder="1" applyAlignment="1" applyProtection="1">
      <alignment horizontal="center" vertical="center" wrapText="1" readingOrder="1"/>
      <protection locked="0"/>
    </xf>
    <xf numFmtId="0" fontId="42" fillId="7" borderId="2" xfId="0" applyFont="1" applyFill="1" applyBorder="1" applyAlignment="1">
      <alignment horizontal="center" vertical="center" wrapText="1"/>
    </xf>
    <xf numFmtId="0" fontId="40" fillId="21" borderId="0" xfId="4" applyFill="1" applyAlignment="1">
      <alignment horizontal="center" vertical="center"/>
    </xf>
    <xf numFmtId="167" fontId="14" fillId="0" borderId="2" xfId="3" applyNumberFormat="1" applyFont="1" applyBorder="1" applyAlignment="1">
      <alignment vertical="center"/>
    </xf>
    <xf numFmtId="0" fontId="44" fillId="0" borderId="0" xfId="0" applyFont="1" applyAlignment="1">
      <alignment horizontal="center" vertical="center"/>
    </xf>
    <xf numFmtId="0" fontId="43" fillId="2" borderId="2" xfId="0" applyFont="1" applyFill="1" applyBorder="1" applyAlignment="1" applyProtection="1">
      <alignment horizontal="center" vertical="center" wrapText="1" readingOrder="1"/>
      <protection locked="0"/>
    </xf>
    <xf numFmtId="0" fontId="43" fillId="2" borderId="2" xfId="3" applyFont="1" applyFill="1" applyBorder="1" applyAlignment="1" applyProtection="1">
      <alignment horizontal="center" vertical="center" wrapText="1" readingOrder="1"/>
      <protection locked="0"/>
    </xf>
    <xf numFmtId="0" fontId="42" fillId="2" borderId="2" xfId="3" applyFont="1" applyFill="1" applyBorder="1" applyAlignment="1" applyProtection="1">
      <alignment horizontal="center" vertical="center" wrapText="1" readingOrder="1"/>
      <protection locked="0"/>
    </xf>
    <xf numFmtId="0" fontId="42" fillId="2" borderId="2" xfId="2" applyFont="1" applyFill="1" applyBorder="1" applyAlignment="1" applyProtection="1">
      <alignment horizontal="center" vertical="center" wrapText="1" readingOrder="1"/>
      <protection locked="0"/>
    </xf>
    <xf numFmtId="0" fontId="19" fillId="7" borderId="2" xfId="2" applyFont="1" applyFill="1" applyBorder="1" applyAlignment="1">
      <alignment horizontal="center" vertical="center" wrapText="1"/>
    </xf>
    <xf numFmtId="0" fontId="19" fillId="7" borderId="2" xfId="2" applyFont="1" applyFill="1" applyBorder="1" applyAlignment="1">
      <alignment horizontal="center" wrapText="1"/>
    </xf>
    <xf numFmtId="0" fontId="18" fillId="2" borderId="5" xfId="0" applyFont="1" applyFill="1" applyBorder="1" applyAlignment="1" applyProtection="1">
      <alignment horizontal="center" vertical="center" wrapText="1" readingOrder="1"/>
      <protection locked="0"/>
    </xf>
    <xf numFmtId="0" fontId="42" fillId="2" borderId="4" xfId="0" applyFont="1" applyFill="1" applyBorder="1" applyAlignment="1" applyProtection="1">
      <alignment horizontal="center" wrapText="1" readingOrder="1"/>
      <protection locked="0"/>
    </xf>
    <xf numFmtId="0" fontId="42" fillId="2" borderId="2" xfId="0" applyFont="1" applyFill="1" applyBorder="1" applyAlignment="1" applyProtection="1">
      <alignment horizontal="center" wrapText="1" readingOrder="1"/>
      <protection locked="0"/>
    </xf>
    <xf numFmtId="0" fontId="42" fillId="2" borderId="1" xfId="0" applyFont="1" applyFill="1" applyBorder="1" applyAlignment="1" applyProtection="1">
      <alignment horizontal="center" wrapText="1" readingOrder="1"/>
      <protection locked="0"/>
    </xf>
    <xf numFmtId="0" fontId="42" fillId="2" borderId="0" xfId="0" applyFont="1" applyFill="1" applyAlignment="1" applyProtection="1">
      <alignment horizontal="center" wrapText="1" readingOrder="1"/>
      <protection locked="0"/>
    </xf>
    <xf numFmtId="2" fontId="26" fillId="9" borderId="2" xfId="0" applyNumberFormat="1" applyFont="1" applyFill="1" applyBorder="1"/>
    <xf numFmtId="165" fontId="35" fillId="10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35" fillId="10" borderId="2" xfId="0" applyNumberFormat="1" applyFont="1" applyFill="1" applyBorder="1"/>
    <xf numFmtId="2" fontId="9" fillId="10" borderId="2" xfId="0" applyNumberFormat="1" applyFont="1" applyFill="1" applyBorder="1"/>
    <xf numFmtId="0" fontId="9" fillId="0" borderId="7" xfId="0" applyFont="1" applyBorder="1"/>
    <xf numFmtId="0" fontId="10" fillId="0" borderId="0" xfId="1" applyFont="1" applyAlignment="1" applyProtection="1">
      <alignment horizontal="center" vertical="top" wrapText="1" readingOrder="1"/>
      <protection locked="0"/>
    </xf>
    <xf numFmtId="0" fontId="42" fillId="2" borderId="3" xfId="0" applyFont="1" applyFill="1" applyBorder="1" applyAlignment="1" applyProtection="1">
      <alignment horizontal="center" vertical="center" wrapText="1" readingOrder="1"/>
      <protection locked="0"/>
    </xf>
    <xf numFmtId="0" fontId="42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23" fillId="0" borderId="0" xfId="3" applyFont="1" applyAlignment="1" applyProtection="1">
      <alignment horizontal="center" vertical="center" wrapText="1" readingOrder="1"/>
      <protection locked="0"/>
    </xf>
    <xf numFmtId="0" fontId="16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42" fillId="2" borderId="2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2" applyFont="1" applyAlignment="1" applyProtection="1">
      <alignment horizontal="center" vertical="top" wrapText="1" readingOrder="1"/>
      <protection locked="0"/>
    </xf>
    <xf numFmtId="0" fontId="31" fillId="0" borderId="0" xfId="0" applyFont="1" applyAlignment="1">
      <alignment horizontal="center" vertical="center"/>
    </xf>
    <xf numFmtId="0" fontId="17" fillId="2" borderId="2" xfId="3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>
      <alignment horizontal="center"/>
    </xf>
    <xf numFmtId="0" fontId="43" fillId="2" borderId="3" xfId="3" applyFont="1" applyFill="1" applyBorder="1" applyAlignment="1" applyProtection="1">
      <alignment horizontal="center" vertical="center" wrapText="1" readingOrder="1"/>
      <protection locked="0"/>
    </xf>
    <xf numFmtId="0" fontId="43" fillId="2" borderId="4" xfId="3" applyFont="1" applyFill="1" applyBorder="1" applyAlignment="1" applyProtection="1">
      <alignment horizontal="center" vertical="center" wrapText="1" readingOrder="1"/>
      <protection locked="0"/>
    </xf>
    <xf numFmtId="0" fontId="31" fillId="0" borderId="0" xfId="0" applyFont="1" applyAlignment="1">
      <alignment horizontal="center"/>
    </xf>
    <xf numFmtId="0" fontId="42" fillId="2" borderId="2" xfId="3" applyFont="1" applyFill="1" applyBorder="1" applyAlignment="1" applyProtection="1">
      <alignment horizontal="center" vertical="center" wrapText="1" readingOrder="1"/>
      <protection locked="0"/>
    </xf>
    <xf numFmtId="0" fontId="9" fillId="0" borderId="2" xfId="3" applyFont="1" applyBorder="1" applyAlignment="1" applyProtection="1">
      <alignment vertical="top" wrapText="1"/>
      <protection locked="0"/>
    </xf>
    <xf numFmtId="0" fontId="17" fillId="2" borderId="5" xfId="3" applyFont="1" applyFill="1" applyBorder="1" applyAlignment="1" applyProtection="1">
      <alignment horizontal="center" vertical="center" wrapText="1" readingOrder="1"/>
      <protection locked="0"/>
    </xf>
    <xf numFmtId="0" fontId="31" fillId="0" borderId="0" xfId="2" applyFont="1" applyAlignment="1">
      <alignment horizontal="center"/>
    </xf>
    <xf numFmtId="164" fontId="34" fillId="0" borderId="0" xfId="2" applyNumberFormat="1" applyFont="1" applyAlignment="1" applyProtection="1">
      <alignment horizontal="left" vertical="top" wrapText="1" readingOrder="1"/>
      <protection locked="0"/>
    </xf>
    <xf numFmtId="0" fontId="12" fillId="0" borderId="0" xfId="2"/>
    <xf numFmtId="168" fontId="34" fillId="0" borderId="0" xfId="2" applyNumberFormat="1" applyFont="1" applyAlignment="1" applyProtection="1">
      <alignment horizontal="left" vertical="top" wrapText="1" readingOrder="1"/>
      <protection locked="0"/>
    </xf>
    <xf numFmtId="0" fontId="38" fillId="0" borderId="6" xfId="0" applyFont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8" fillId="0" borderId="6" xfId="0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23" fillId="11" borderId="0" xfId="3" applyFont="1" applyFill="1" applyAlignment="1" applyProtection="1">
      <alignment horizontal="center" vertical="center" wrapText="1" readingOrder="1"/>
      <protection locked="0"/>
    </xf>
    <xf numFmtId="0" fontId="42" fillId="2" borderId="9" xfId="0" applyFont="1" applyFill="1" applyBorder="1" applyAlignment="1" applyProtection="1">
      <alignment horizontal="center" vertical="center" wrapText="1" readingOrder="1"/>
      <protection locked="0"/>
    </xf>
    <xf numFmtId="0" fontId="42" fillId="2" borderId="10" xfId="0" applyFont="1" applyFill="1" applyBorder="1" applyAlignment="1" applyProtection="1">
      <alignment horizontal="center" vertical="center" wrapText="1" readingOrder="1"/>
      <protection locked="0"/>
    </xf>
    <xf numFmtId="0" fontId="25" fillId="0" borderId="6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35" fillId="0" borderId="6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2" fillId="2" borderId="7" xfId="0" applyFont="1" applyFill="1" applyBorder="1" applyAlignment="1" applyProtection="1">
      <alignment horizontal="center" vertical="center" wrapText="1" readingOrder="1"/>
      <protection locked="0"/>
    </xf>
    <xf numFmtId="0" fontId="25" fillId="0" borderId="6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8" fillId="0" borderId="6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21" fillId="10" borderId="2" xfId="0" applyFont="1" applyFill="1" applyBorder="1" applyAlignment="1" applyProtection="1">
      <alignment vertical="center" wrapText="1" readingOrder="1"/>
      <protection locked="0"/>
    </xf>
    <xf numFmtId="0" fontId="12" fillId="0" borderId="2" xfId="0" applyFont="1" applyBorder="1"/>
    <xf numFmtId="0" fontId="21" fillId="18" borderId="2" xfId="0" applyFont="1" applyFill="1" applyBorder="1" applyAlignment="1" applyProtection="1">
      <alignment vertical="center" wrapText="1" readingOrder="1"/>
      <protection locked="0"/>
    </xf>
    <xf numFmtId="0" fontId="21" fillId="19" borderId="2" xfId="0" applyFont="1" applyFill="1" applyBorder="1" applyAlignment="1" applyProtection="1">
      <alignment vertical="center" wrapText="1" readingOrder="1"/>
      <protection locked="0"/>
    </xf>
    <xf numFmtId="0" fontId="21" fillId="20" borderId="2" xfId="0" applyFont="1" applyFill="1" applyBorder="1" applyAlignment="1" applyProtection="1">
      <alignment vertical="center" wrapText="1" readingOrder="1"/>
      <protection locked="0"/>
    </xf>
    <xf numFmtId="0" fontId="21" fillId="10" borderId="2" xfId="0" applyFont="1" applyFill="1" applyBorder="1" applyAlignment="1" applyProtection="1">
      <alignment vertical="center" readingOrder="1"/>
      <protection locked="0"/>
    </xf>
    <xf numFmtId="0" fontId="38" fillId="0" borderId="6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21" fillId="17" borderId="2" xfId="0" applyFont="1" applyFill="1" applyBorder="1" applyAlignment="1" applyProtection="1">
      <alignment vertical="center" wrapText="1" readingOrder="1"/>
      <protection locked="0"/>
    </xf>
    <xf numFmtId="0" fontId="16" fillId="2" borderId="3" xfId="0" applyFont="1" applyFill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18" fillId="8" borderId="2" xfId="0" applyFont="1" applyFill="1" applyBorder="1" applyAlignment="1" applyProtection="1">
      <alignment vertical="center" wrapText="1" readingOrder="1"/>
      <protection locked="0"/>
    </xf>
    <xf numFmtId="0" fontId="18" fillId="14" borderId="2" xfId="0" applyFont="1" applyFill="1" applyBorder="1" applyAlignment="1" applyProtection="1">
      <alignment vertical="center" wrapText="1" readingOrder="1"/>
      <protection locked="0"/>
    </xf>
    <xf numFmtId="0" fontId="18" fillId="15" borderId="2" xfId="0" applyFont="1" applyFill="1" applyBorder="1" applyAlignment="1" applyProtection="1">
      <alignment vertical="center" wrapText="1" readingOrder="1"/>
      <protection locked="0"/>
    </xf>
    <xf numFmtId="0" fontId="18" fillId="16" borderId="2" xfId="0" applyFont="1" applyFill="1" applyBorder="1" applyAlignment="1" applyProtection="1">
      <alignment vertical="center" wrapText="1" readingOrder="1"/>
      <protection locked="0"/>
    </xf>
    <xf numFmtId="0" fontId="39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/>
    <xf numFmtId="0" fontId="29" fillId="11" borderId="0" xfId="2" applyFont="1" applyFill="1" applyAlignment="1">
      <alignment horizontal="center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164" fontId="1" fillId="0" borderId="0" xfId="0" applyNumberFormat="1" applyFont="1" applyAlignment="1" applyProtection="1">
      <alignment vertical="center" wrapText="1" readingOrder="1"/>
      <protection locked="0"/>
    </xf>
  </cellXfs>
  <cellStyles count="5">
    <cellStyle name="Hyperlink" xfId="4" builtinId="8"/>
    <cellStyle name="Normal" xfId="0" builtinId="0"/>
    <cellStyle name="Normal 2" xfId="3" xr:uid="{F5AA0186-A6EC-40BA-BB2C-031D8625A8EB}"/>
    <cellStyle name="Normalno 2" xfId="1" xr:uid="{E4A83ACC-CDFC-4517-B47F-C5DCCBD35C19}"/>
    <cellStyle name="Normalno 2 2" xfId="2" xr:uid="{966107E0-38B0-4FE2-9D9E-B8A18C2D288F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E5F8-1A40-4897-9139-77A8ACC46DF8}">
  <sheetPr>
    <tabColor rgb="FFFF0000"/>
  </sheetPr>
  <dimension ref="A1:C20"/>
  <sheetViews>
    <sheetView tabSelected="1" workbookViewId="0"/>
  </sheetViews>
  <sheetFormatPr defaultRowHeight="15" x14ac:dyDescent="0.25"/>
  <cols>
    <col min="1" max="1" width="3.7109375" customWidth="1"/>
    <col min="2" max="2" width="3.7109375" style="135" customWidth="1"/>
    <col min="3" max="3" width="42.42578125" customWidth="1"/>
  </cols>
  <sheetData>
    <row r="1" spans="1:3" x14ac:dyDescent="0.25">
      <c r="A1" s="138" t="s">
        <v>338</v>
      </c>
    </row>
    <row r="2" spans="1:3" x14ac:dyDescent="0.25">
      <c r="B2" s="106" t="s">
        <v>0</v>
      </c>
      <c r="C2" s="106"/>
    </row>
    <row r="3" spans="1:3" x14ac:dyDescent="0.25">
      <c r="B3" s="106" t="s">
        <v>1</v>
      </c>
      <c r="C3" s="106"/>
    </row>
    <row r="4" spans="1:3" x14ac:dyDescent="0.25">
      <c r="B4" s="106" t="s">
        <v>2</v>
      </c>
      <c r="C4" s="106"/>
    </row>
    <row r="6" spans="1:3" x14ac:dyDescent="0.25">
      <c r="B6" s="106" t="s">
        <v>352</v>
      </c>
      <c r="C6" s="106"/>
    </row>
    <row r="8" spans="1:3" x14ac:dyDescent="0.25">
      <c r="C8" s="134" t="s">
        <v>353</v>
      </c>
    </row>
    <row r="9" spans="1:3" x14ac:dyDescent="0.25">
      <c r="B9" s="140" t="s">
        <v>4</v>
      </c>
      <c r="C9" s="133" t="s">
        <v>21</v>
      </c>
    </row>
    <row r="10" spans="1:3" x14ac:dyDescent="0.25">
      <c r="B10" s="140" t="s">
        <v>9</v>
      </c>
      <c r="C10" s="133" t="s">
        <v>322</v>
      </c>
    </row>
    <row r="11" spans="1:3" x14ac:dyDescent="0.25">
      <c r="B11" s="140" t="s">
        <v>16</v>
      </c>
      <c r="C11" s="133" t="s">
        <v>323</v>
      </c>
    </row>
    <row r="12" spans="1:3" x14ac:dyDescent="0.25">
      <c r="B12" s="140" t="s">
        <v>18</v>
      </c>
      <c r="C12" s="133" t="s">
        <v>324</v>
      </c>
    </row>
    <row r="13" spans="1:3" x14ac:dyDescent="0.25">
      <c r="B13" s="140" t="s">
        <v>19</v>
      </c>
      <c r="C13" s="133" t="s">
        <v>325</v>
      </c>
    </row>
    <row r="14" spans="1:3" x14ac:dyDescent="0.25">
      <c r="B14" s="140" t="s">
        <v>20</v>
      </c>
      <c r="C14" s="133" t="s">
        <v>326</v>
      </c>
    </row>
    <row r="15" spans="1:3" x14ac:dyDescent="0.25">
      <c r="B15" s="140" t="s">
        <v>332</v>
      </c>
      <c r="C15" s="133" t="s">
        <v>327</v>
      </c>
    </row>
    <row r="16" spans="1:3" x14ac:dyDescent="0.25">
      <c r="B16" s="140" t="s">
        <v>333</v>
      </c>
      <c r="C16" s="133" t="s">
        <v>328</v>
      </c>
    </row>
    <row r="17" spans="2:3" x14ac:dyDescent="0.25">
      <c r="B17" s="140" t="s">
        <v>334</v>
      </c>
      <c r="C17" s="133" t="s">
        <v>329</v>
      </c>
    </row>
    <row r="18" spans="2:3" x14ac:dyDescent="0.25">
      <c r="B18" s="140" t="s">
        <v>335</v>
      </c>
      <c r="C18" s="133" t="s">
        <v>330</v>
      </c>
    </row>
    <row r="19" spans="2:3" x14ac:dyDescent="0.25">
      <c r="B19" s="140" t="s">
        <v>336</v>
      </c>
      <c r="C19" s="133" t="s">
        <v>331</v>
      </c>
    </row>
    <row r="20" spans="2:3" x14ac:dyDescent="0.25">
      <c r="B20" s="140" t="s">
        <v>337</v>
      </c>
      <c r="C20" s="133" t="s">
        <v>284</v>
      </c>
    </row>
  </sheetData>
  <hyperlinks>
    <hyperlink ref="C9" location="'Opći dio - sažetak'!A1" display="Opći dio - sažetak" xr:uid="{B673008F-6CB6-447E-8128-DEC4E7A5BDB8}"/>
    <hyperlink ref="C10" location="'Prihodi prema ekonomskoj klas.'!A1" display="Prihodi prema ekonomskoj klasifikaciji" xr:uid="{AF77921E-2660-4ED1-B952-905E5E00F365}"/>
    <hyperlink ref="C11" location="'Rashodi prema ekonomskoj klas.'!A1" display="Rashodi prema ekononskoj klasifikaciji" xr:uid="{B7E96DEE-FCA4-421B-AFBD-C7650BD5FF3C}"/>
    <hyperlink ref="C12" location="'Prihodi prema izvorima fin.'!A1" display="Prihodi prema izvorima financiranja" xr:uid="{E6E48C78-81E3-447F-A147-939C0BCC8C3D}"/>
    <hyperlink ref="C13" location="'Rashodi prema izvorima fin.'!A1" display="Rashodi prema izvorima financiranja" xr:uid="{05D171F9-F96E-40DE-A93E-5DF576F35DAD}"/>
    <hyperlink ref="C14" location="'Rashodi prema funkcijskoj klas.'!A1" display="Rashodi prema funkcijskoj klasifikaciji" xr:uid="{4590516A-7770-4589-A95A-7C327881DF08}"/>
    <hyperlink ref="C15" location="'Primici prema ekonomskoj klas.'!A1" display="Primici prema ekonomskoj klasifikaciji" xr:uid="{AF5BB8CA-155D-481D-A5C3-CA2F4A17A76E}"/>
    <hyperlink ref="C16" location="'Izdaci prema ekonomskoj klas.'!A1" display="Izdaci prema ekonomskoj klasifikaciji" xr:uid="{0B2389C8-61CD-4365-8567-76159C831C87}"/>
    <hyperlink ref="C17" location="'Primici prema izvorima fin.'!A1" display="Primici prema izvorima financiranja" xr:uid="{3D319BCD-BBF3-4D07-9D0E-3C7C27F1FF71}"/>
    <hyperlink ref="C18" location="'Izdaci prema izvorima fin.'!A1" display="Izdaci prema izvorima financiranja" xr:uid="{FBDB94B1-16A9-4B22-8AE2-A361945186C5}"/>
    <hyperlink ref="C19" location="'Obrazloženje - opći dio'!A1" display="Obrazloženje - opći  dio" xr:uid="{1C4B6674-4712-4287-B439-52A0DF6D1624}"/>
    <hyperlink ref="C20" location="'Obrazloženje - posebni dio'!A1" display="Obrazloženje - posebni dio" xr:uid="{D57BDE20-010C-44DD-BD6D-E0B4E0DF023F}"/>
    <hyperlink ref="A1" location="'Početna-popis listova'!A1" display="⌂" xr:uid="{A8D61104-E3BD-49B6-885F-5ABF2C08A07A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7332-76F4-404A-B9E7-F03910762B20}">
  <sheetPr>
    <tabColor theme="7" tint="0.59999389629810485"/>
  </sheetPr>
  <dimension ref="A1:H9"/>
  <sheetViews>
    <sheetView workbookViewId="0"/>
  </sheetViews>
  <sheetFormatPr defaultRowHeight="15" x14ac:dyDescent="0.25"/>
  <cols>
    <col min="1" max="1" width="3.7109375" customWidth="1"/>
    <col min="2" max="2" width="10.7109375" customWidth="1"/>
    <col min="3" max="3" width="20.7109375" customWidth="1"/>
    <col min="4" max="6" width="14.7109375" customWidth="1"/>
    <col min="7" max="8" width="12.710937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74"/>
      <c r="D2" s="48"/>
      <c r="E2" s="177"/>
      <c r="F2" s="178"/>
      <c r="G2" s="178"/>
      <c r="H2" s="178"/>
    </row>
    <row r="3" spans="1:8" ht="15" customHeight="1" x14ac:dyDescent="0.25">
      <c r="B3" s="106" t="s">
        <v>1</v>
      </c>
      <c r="C3" s="74"/>
      <c r="D3" s="48"/>
      <c r="E3" s="179"/>
      <c r="F3" s="178"/>
      <c r="G3" s="178"/>
      <c r="H3" s="178"/>
    </row>
    <row r="4" spans="1:8" ht="15" customHeight="1" x14ac:dyDescent="0.25">
      <c r="B4" s="106" t="s">
        <v>2</v>
      </c>
      <c r="C4" s="74"/>
      <c r="D4" s="48"/>
      <c r="E4" s="48"/>
      <c r="F4" s="48"/>
      <c r="G4" s="48"/>
      <c r="H4" s="48"/>
    </row>
    <row r="5" spans="1:8" ht="15" customHeight="1" x14ac:dyDescent="0.25">
      <c r="C5" s="74"/>
      <c r="D5" s="48"/>
      <c r="E5" s="48"/>
      <c r="F5" s="48"/>
      <c r="G5" s="48"/>
      <c r="H5" s="14">
        <v>46104</v>
      </c>
    </row>
    <row r="6" spans="1:8" ht="15.75" x14ac:dyDescent="0.25">
      <c r="B6" s="176" t="s">
        <v>253</v>
      </c>
      <c r="C6" s="176"/>
      <c r="D6" s="176"/>
      <c r="E6" s="176"/>
      <c r="F6" s="176"/>
      <c r="G6" s="176"/>
      <c r="H6" s="176"/>
    </row>
    <row r="7" spans="1:8" ht="15.75" x14ac:dyDescent="0.25">
      <c r="B7" s="79"/>
      <c r="C7" s="79"/>
      <c r="D7" s="79"/>
      <c r="E7" s="79"/>
      <c r="F7" s="79"/>
      <c r="G7" s="48"/>
      <c r="H7" s="48"/>
    </row>
    <row r="8" spans="1:8" ht="39" customHeight="1" x14ac:dyDescent="0.25">
      <c r="B8" s="173" t="s">
        <v>3</v>
      </c>
      <c r="C8" s="174"/>
      <c r="D8" s="144" t="s">
        <v>22</v>
      </c>
      <c r="E8" s="136" t="s">
        <v>17</v>
      </c>
      <c r="F8" s="144" t="s">
        <v>25</v>
      </c>
      <c r="G8" s="146" t="s">
        <v>24</v>
      </c>
      <c r="H8" s="145" t="s">
        <v>23</v>
      </c>
    </row>
    <row r="9" spans="1:8" ht="12.75" customHeight="1" x14ac:dyDescent="0.25">
      <c r="B9" s="168" t="s">
        <v>4</v>
      </c>
      <c r="C9" s="168"/>
      <c r="D9" s="62" t="s">
        <v>9</v>
      </c>
      <c r="E9" s="62" t="s">
        <v>16</v>
      </c>
      <c r="F9" s="62" t="s">
        <v>18</v>
      </c>
      <c r="G9" s="80" t="s">
        <v>19</v>
      </c>
      <c r="H9" s="80" t="s">
        <v>20</v>
      </c>
    </row>
  </sheetData>
  <mergeCells count="5">
    <mergeCell ref="E2:H2"/>
    <mergeCell ref="E3:H3"/>
    <mergeCell ref="B6:H6"/>
    <mergeCell ref="B8:C8"/>
    <mergeCell ref="B9:C9"/>
  </mergeCells>
  <hyperlinks>
    <hyperlink ref="A1" location="'Početna-popis listova'!A1" display="⌂" xr:uid="{76351991-373F-44A2-92B1-FF6287F242B9}"/>
  </hyperlink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47D2-3DBA-4956-93AC-4911FB19BB2E}">
  <sheetPr>
    <tabColor theme="4" tint="0.59999389629810485"/>
  </sheetPr>
  <dimension ref="A1:H9"/>
  <sheetViews>
    <sheetView workbookViewId="0"/>
  </sheetViews>
  <sheetFormatPr defaultRowHeight="15" x14ac:dyDescent="0.25"/>
  <cols>
    <col min="1" max="1" width="3.7109375" customWidth="1"/>
    <col min="2" max="2" width="10.7109375" customWidth="1"/>
    <col min="3" max="3" width="20.7109375" customWidth="1"/>
    <col min="4" max="6" width="14.7109375" customWidth="1"/>
    <col min="7" max="8" width="12.710937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74"/>
      <c r="D2" s="48"/>
      <c r="E2" s="177"/>
      <c r="F2" s="178"/>
      <c r="G2" s="178"/>
      <c r="H2" s="178"/>
    </row>
    <row r="3" spans="1:8" ht="15" customHeight="1" x14ac:dyDescent="0.25">
      <c r="B3" s="106" t="s">
        <v>1</v>
      </c>
      <c r="C3" s="74"/>
      <c r="D3" s="48"/>
      <c r="E3" s="179"/>
      <c r="F3" s="178"/>
      <c r="G3" s="178"/>
      <c r="H3" s="178"/>
    </row>
    <row r="4" spans="1:8" ht="15" customHeight="1" x14ac:dyDescent="0.25">
      <c r="B4" s="106" t="s">
        <v>2</v>
      </c>
      <c r="C4" s="74"/>
      <c r="D4" s="48"/>
      <c r="E4" s="48"/>
      <c r="F4" s="48"/>
      <c r="G4" s="48"/>
      <c r="H4" s="48"/>
    </row>
    <row r="5" spans="1:8" ht="15" customHeight="1" x14ac:dyDescent="0.25">
      <c r="C5" s="74"/>
      <c r="D5" s="48"/>
      <c r="E5" s="48"/>
      <c r="F5" s="48"/>
      <c r="G5" s="48"/>
      <c r="H5" s="14">
        <v>46104</v>
      </c>
    </row>
    <row r="6" spans="1:8" ht="15.75" x14ac:dyDescent="0.25">
      <c r="B6" s="176" t="s">
        <v>254</v>
      </c>
      <c r="C6" s="176"/>
      <c r="D6" s="176"/>
      <c r="E6" s="176"/>
      <c r="F6" s="176"/>
      <c r="G6" s="176"/>
      <c r="H6" s="176"/>
    </row>
    <row r="7" spans="1:8" ht="15.75" x14ac:dyDescent="0.25">
      <c r="B7" s="79"/>
      <c r="C7" s="79"/>
      <c r="D7" s="79"/>
      <c r="E7" s="79"/>
      <c r="F7" s="79"/>
      <c r="G7" s="48"/>
      <c r="H7" s="48"/>
    </row>
    <row r="8" spans="1:8" ht="39" customHeight="1" x14ac:dyDescent="0.25">
      <c r="B8" s="173" t="s">
        <v>3</v>
      </c>
      <c r="C8" s="174"/>
      <c r="D8" s="144" t="s">
        <v>242</v>
      </c>
      <c r="E8" s="136" t="s">
        <v>243</v>
      </c>
      <c r="F8" s="144" t="s">
        <v>22</v>
      </c>
      <c r="G8" s="146" t="s">
        <v>244</v>
      </c>
      <c r="H8" s="145" t="s">
        <v>245</v>
      </c>
    </row>
    <row r="9" spans="1:8" ht="12.75" customHeight="1" x14ac:dyDescent="0.25">
      <c r="B9" s="168" t="s">
        <v>4</v>
      </c>
      <c r="C9" s="168"/>
      <c r="D9" s="62" t="s">
        <v>9</v>
      </c>
      <c r="E9" s="62" t="s">
        <v>16</v>
      </c>
      <c r="F9" s="62" t="s">
        <v>18</v>
      </c>
      <c r="G9" s="80" t="s">
        <v>19</v>
      </c>
      <c r="H9" s="80" t="s">
        <v>20</v>
      </c>
    </row>
  </sheetData>
  <mergeCells count="5">
    <mergeCell ref="E2:H2"/>
    <mergeCell ref="E3:H3"/>
    <mergeCell ref="B6:H6"/>
    <mergeCell ref="B8:C8"/>
    <mergeCell ref="B9:C9"/>
  </mergeCells>
  <hyperlinks>
    <hyperlink ref="A1" location="'Početna-popis listova'!A1" display="⌂" xr:uid="{BD489110-1FCD-42CB-9185-8D79799BF6AB}"/>
  </hyperlink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4B81-1A3D-4886-B4BD-D119BA18D28A}">
  <sheetPr>
    <tabColor theme="3" tint="0.59999389629810485"/>
  </sheetPr>
  <dimension ref="A1:K111"/>
  <sheetViews>
    <sheetView workbookViewId="0"/>
  </sheetViews>
  <sheetFormatPr defaultRowHeight="15" x14ac:dyDescent="0.25"/>
  <cols>
    <col min="1" max="1" width="5" customWidth="1"/>
    <col min="2" max="2" width="37.7109375" customWidth="1"/>
    <col min="3" max="5" width="10.42578125" customWidth="1"/>
    <col min="6" max="6" width="9.28515625" customWidth="1"/>
    <col min="7" max="7" width="9.42578125" customWidth="1"/>
  </cols>
  <sheetData>
    <row r="1" spans="1:11" x14ac:dyDescent="0.25">
      <c r="A1" s="138" t="s">
        <v>338</v>
      </c>
    </row>
    <row r="2" spans="1:11" ht="15" customHeight="1" x14ac:dyDescent="0.25">
      <c r="A2" s="106" t="s">
        <v>0</v>
      </c>
      <c r="B2" s="40"/>
      <c r="C2" s="40"/>
      <c r="D2" s="40"/>
      <c r="E2" s="61"/>
      <c r="F2" s="61"/>
      <c r="G2" s="61"/>
      <c r="H2" s="61"/>
      <c r="I2" s="61"/>
      <c r="J2" s="61"/>
      <c r="K2" s="61"/>
    </row>
    <row r="3" spans="1:11" ht="15" customHeight="1" x14ac:dyDescent="0.25">
      <c r="A3" s="106" t="s">
        <v>1</v>
      </c>
      <c r="B3" s="40"/>
      <c r="C3" s="40"/>
      <c r="D3" s="40"/>
      <c r="E3" s="61"/>
      <c r="F3" s="61"/>
      <c r="G3" s="61"/>
      <c r="H3" s="61"/>
      <c r="I3" s="61"/>
      <c r="J3" s="61"/>
      <c r="K3" s="61"/>
    </row>
    <row r="4" spans="1:11" ht="15" customHeight="1" x14ac:dyDescent="0.25">
      <c r="A4" s="106" t="s">
        <v>2</v>
      </c>
      <c r="B4" s="40"/>
      <c r="C4" s="40"/>
      <c r="D4" s="40"/>
      <c r="E4" s="61"/>
      <c r="F4" s="61"/>
      <c r="G4" s="61"/>
      <c r="H4" s="61"/>
      <c r="I4" s="61"/>
      <c r="J4" s="61"/>
      <c r="K4" s="61"/>
    </row>
    <row r="5" spans="1:11" ht="12.75" customHeight="1" x14ac:dyDescent="0.25">
      <c r="A5" s="61"/>
      <c r="B5" s="61"/>
      <c r="C5" s="88"/>
      <c r="D5" s="61"/>
      <c r="E5" s="61"/>
      <c r="G5" s="220">
        <v>46104</v>
      </c>
      <c r="H5" s="61"/>
      <c r="I5" s="61"/>
      <c r="J5" s="61"/>
      <c r="K5" s="61"/>
    </row>
    <row r="6" spans="1:11" ht="15.75" x14ac:dyDescent="0.25">
      <c r="A6" s="61"/>
      <c r="B6" s="184" t="s">
        <v>255</v>
      </c>
      <c r="C6" s="184"/>
      <c r="D6" s="184"/>
      <c r="E6" s="184"/>
      <c r="F6" s="184"/>
      <c r="G6" s="61"/>
      <c r="H6" s="61"/>
      <c r="I6" s="61"/>
      <c r="J6" s="61"/>
      <c r="K6" s="61"/>
    </row>
    <row r="7" spans="1:11" x14ac:dyDescent="0.25">
      <c r="A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51" customHeight="1" x14ac:dyDescent="0.25">
      <c r="A8" s="185" t="s">
        <v>3</v>
      </c>
      <c r="B8" s="186"/>
      <c r="C8" s="136" t="s">
        <v>22</v>
      </c>
      <c r="D8" s="147" t="s">
        <v>17</v>
      </c>
      <c r="E8" s="136" t="s">
        <v>25</v>
      </c>
      <c r="F8" s="137" t="s">
        <v>24</v>
      </c>
      <c r="G8" s="137" t="s">
        <v>23</v>
      </c>
      <c r="H8" s="61"/>
      <c r="I8" s="61"/>
      <c r="J8" s="61"/>
      <c r="K8" s="61"/>
    </row>
    <row r="9" spans="1:11" x14ac:dyDescent="0.25">
      <c r="A9" s="90"/>
      <c r="B9" s="148" t="s">
        <v>4</v>
      </c>
      <c r="C9" s="149" t="s">
        <v>9</v>
      </c>
      <c r="D9" s="149" t="s">
        <v>16</v>
      </c>
      <c r="E9" s="150" t="s">
        <v>18</v>
      </c>
      <c r="F9" s="149" t="s">
        <v>19</v>
      </c>
      <c r="G9" s="151" t="s">
        <v>20</v>
      </c>
      <c r="H9" s="61"/>
      <c r="I9" s="61"/>
      <c r="J9" s="61"/>
      <c r="K9" s="61"/>
    </row>
    <row r="10" spans="1:11" ht="13.5" customHeight="1" x14ac:dyDescent="0.25">
      <c r="A10" s="30"/>
      <c r="B10" s="30" t="s">
        <v>10</v>
      </c>
      <c r="C10" s="32">
        <v>1168945.0900000001</v>
      </c>
      <c r="D10" s="32">
        <v>1493700</v>
      </c>
      <c r="E10" s="31">
        <v>1270498.56</v>
      </c>
      <c r="F10" s="152">
        <f>E10/C10*100</f>
        <v>108.68761679815088</v>
      </c>
      <c r="G10" s="152">
        <f>E10/D10*100</f>
        <v>85.057144004820245</v>
      </c>
      <c r="H10" s="187" t="s">
        <v>355</v>
      </c>
      <c r="I10" s="188"/>
      <c r="J10" s="188"/>
      <c r="K10" s="188"/>
    </row>
    <row r="11" spans="1:11" ht="12.75" customHeight="1" x14ac:dyDescent="0.25">
      <c r="A11" s="34" t="s">
        <v>5</v>
      </c>
      <c r="B11" s="93" t="s">
        <v>11</v>
      </c>
      <c r="C11" s="94">
        <v>1157878.6200000001</v>
      </c>
      <c r="D11" s="94">
        <v>1492400</v>
      </c>
      <c r="E11" s="94">
        <v>1270498.56</v>
      </c>
      <c r="F11" s="36">
        <f>E11/C11*100</f>
        <v>109.72640292814111</v>
      </c>
      <c r="G11" s="36">
        <f t="shared" ref="G11:G40" si="0">E11/D11*100</f>
        <v>85.131235593674631</v>
      </c>
      <c r="H11" s="187"/>
      <c r="I11" s="188"/>
      <c r="J11" s="188"/>
      <c r="K11" s="188"/>
    </row>
    <row r="12" spans="1:11" ht="12.75" customHeight="1" x14ac:dyDescent="0.25">
      <c r="A12" s="34" t="s">
        <v>27</v>
      </c>
      <c r="B12" s="93" t="s">
        <v>354</v>
      </c>
      <c r="C12" s="94">
        <v>828028.71</v>
      </c>
      <c r="D12" s="94">
        <v>861800</v>
      </c>
      <c r="E12" s="94">
        <v>867986.1</v>
      </c>
      <c r="F12" s="36">
        <f>E12/C12*100</f>
        <v>104.82560441654252</v>
      </c>
      <c r="G12" s="36">
        <f t="shared" si="0"/>
        <v>100.71781155720585</v>
      </c>
      <c r="H12" s="187"/>
      <c r="I12" s="188"/>
      <c r="J12" s="188"/>
      <c r="K12" s="188"/>
    </row>
    <row r="13" spans="1:11" ht="12.75" customHeight="1" x14ac:dyDescent="0.25">
      <c r="A13" s="34" t="s">
        <v>68</v>
      </c>
      <c r="B13" s="93" t="s">
        <v>344</v>
      </c>
      <c r="C13" s="94">
        <v>0</v>
      </c>
      <c r="D13" s="94">
        <v>20000</v>
      </c>
      <c r="E13" s="94">
        <v>0</v>
      </c>
      <c r="F13" s="36"/>
      <c r="G13" s="36">
        <f t="shared" si="0"/>
        <v>0</v>
      </c>
      <c r="H13" s="61"/>
      <c r="I13" s="61"/>
      <c r="J13" s="61"/>
      <c r="K13" s="61"/>
    </row>
    <row r="14" spans="1:11" ht="12.75" customHeight="1" x14ac:dyDescent="0.25">
      <c r="A14" s="34" t="s">
        <v>69</v>
      </c>
      <c r="B14" s="93" t="s">
        <v>345</v>
      </c>
      <c r="C14" s="94">
        <v>0</v>
      </c>
      <c r="D14" s="94">
        <v>20000</v>
      </c>
      <c r="E14" s="94">
        <v>0</v>
      </c>
      <c r="F14" s="36"/>
      <c r="G14" s="36">
        <f t="shared" si="0"/>
        <v>0</v>
      </c>
      <c r="H14" s="61"/>
      <c r="I14" s="61"/>
      <c r="J14" s="61"/>
      <c r="K14" s="61"/>
    </row>
    <row r="15" spans="1:11" ht="12.75" customHeight="1" x14ac:dyDescent="0.25">
      <c r="A15" s="34" t="s">
        <v>29</v>
      </c>
      <c r="B15" s="93" t="s">
        <v>343</v>
      </c>
      <c r="C15" s="94">
        <v>786883.71</v>
      </c>
      <c r="D15" s="94">
        <v>801800</v>
      </c>
      <c r="E15" s="94">
        <v>867327.32</v>
      </c>
      <c r="F15" s="36">
        <f>E15/C15*100</f>
        <v>110.22306205830591</v>
      </c>
      <c r="G15" s="36">
        <f t="shared" si="0"/>
        <v>108.17252681466701</v>
      </c>
      <c r="H15" s="61"/>
      <c r="I15" s="61"/>
      <c r="J15" s="61"/>
      <c r="K15" s="61"/>
    </row>
    <row r="16" spans="1:11" ht="12.75" customHeight="1" x14ac:dyDescent="0.25">
      <c r="A16" s="34" t="s">
        <v>31</v>
      </c>
      <c r="B16" s="93" t="s">
        <v>342</v>
      </c>
      <c r="C16" s="94">
        <v>786883.71</v>
      </c>
      <c r="D16" s="94">
        <v>801800</v>
      </c>
      <c r="E16" s="94">
        <v>867327.32</v>
      </c>
      <c r="F16" s="36">
        <f>E16/C16*100</f>
        <v>110.22306205830591</v>
      </c>
      <c r="G16" s="36">
        <f t="shared" si="0"/>
        <v>108.17252681466701</v>
      </c>
      <c r="H16" s="61"/>
      <c r="I16" s="61"/>
      <c r="J16" s="61"/>
      <c r="K16" s="61"/>
    </row>
    <row r="17" spans="1:11" ht="12.75" customHeight="1" x14ac:dyDescent="0.25">
      <c r="A17" s="34" t="s">
        <v>33</v>
      </c>
      <c r="B17" s="93" t="s">
        <v>34</v>
      </c>
      <c r="C17" s="94">
        <v>41145</v>
      </c>
      <c r="D17" s="94">
        <v>40000</v>
      </c>
      <c r="E17" s="94">
        <v>0</v>
      </c>
      <c r="F17" s="36">
        <f t="shared" ref="F17:F40" si="1">E17/C17*100</f>
        <v>0</v>
      </c>
      <c r="G17" s="36">
        <f t="shared" si="0"/>
        <v>0</v>
      </c>
      <c r="H17" s="61"/>
      <c r="I17" s="61"/>
      <c r="J17" s="61"/>
      <c r="K17" s="61"/>
    </row>
    <row r="18" spans="1:11" ht="12.75" customHeight="1" x14ac:dyDescent="0.25">
      <c r="A18" s="34" t="s">
        <v>35</v>
      </c>
      <c r="B18" s="93" t="s">
        <v>36</v>
      </c>
      <c r="C18" s="94">
        <v>41145</v>
      </c>
      <c r="D18" s="94">
        <v>40000</v>
      </c>
      <c r="E18" s="94">
        <v>0</v>
      </c>
      <c r="F18" s="36">
        <f t="shared" si="1"/>
        <v>0</v>
      </c>
      <c r="G18" s="36">
        <f t="shared" si="0"/>
        <v>0</v>
      </c>
      <c r="H18" s="61"/>
      <c r="I18" s="61"/>
      <c r="J18" s="61"/>
      <c r="K18" s="61"/>
    </row>
    <row r="19" spans="1:11" ht="12.75" customHeight="1" x14ac:dyDescent="0.25">
      <c r="A19" s="34" t="s">
        <v>64</v>
      </c>
      <c r="B19" s="93" t="s">
        <v>346</v>
      </c>
      <c r="C19" s="94">
        <v>0</v>
      </c>
      <c r="D19" s="94">
        <v>0</v>
      </c>
      <c r="E19" s="94">
        <v>658.78</v>
      </c>
      <c r="F19" s="36"/>
      <c r="G19" s="36"/>
      <c r="H19" s="61"/>
      <c r="I19" s="61"/>
      <c r="J19" s="61"/>
      <c r="K19" s="61"/>
    </row>
    <row r="20" spans="1:11" ht="12.75" customHeight="1" x14ac:dyDescent="0.25">
      <c r="A20" s="34" t="s">
        <v>65</v>
      </c>
      <c r="B20" s="93" t="s">
        <v>256</v>
      </c>
      <c r="C20" s="94">
        <v>0</v>
      </c>
      <c r="D20" s="36">
        <v>0</v>
      </c>
      <c r="E20" s="94">
        <v>658.78</v>
      </c>
      <c r="F20" s="36"/>
      <c r="G20" s="36"/>
      <c r="H20" s="61"/>
      <c r="I20" s="61"/>
      <c r="J20" s="61"/>
      <c r="K20" s="61"/>
    </row>
    <row r="21" spans="1:11" ht="12.75" customHeight="1" x14ac:dyDescent="0.25">
      <c r="A21" s="34" t="s">
        <v>37</v>
      </c>
      <c r="B21" s="93" t="s">
        <v>38</v>
      </c>
      <c r="C21" s="94">
        <v>5.05</v>
      </c>
      <c r="D21" s="36">
        <v>100</v>
      </c>
      <c r="E21" s="94">
        <v>1.41</v>
      </c>
      <c r="F21" s="36">
        <f t="shared" si="1"/>
        <v>27.920792079207917</v>
      </c>
      <c r="G21" s="36">
        <f t="shared" si="0"/>
        <v>1.41</v>
      </c>
      <c r="H21" s="61"/>
      <c r="I21" s="61"/>
      <c r="J21" s="61"/>
      <c r="K21" s="61"/>
    </row>
    <row r="22" spans="1:11" ht="12.75" customHeight="1" x14ac:dyDescent="0.25">
      <c r="A22" s="34" t="s">
        <v>39</v>
      </c>
      <c r="B22" s="93" t="s">
        <v>40</v>
      </c>
      <c r="C22" s="94">
        <v>5.05</v>
      </c>
      <c r="D22" s="36">
        <v>100</v>
      </c>
      <c r="E22" s="94">
        <v>1.41</v>
      </c>
      <c r="F22" s="36">
        <f t="shared" si="1"/>
        <v>27.920792079207917</v>
      </c>
      <c r="G22" s="36">
        <f t="shared" si="0"/>
        <v>1.41</v>
      </c>
      <c r="H22" s="61"/>
      <c r="I22" s="61"/>
      <c r="J22" s="61"/>
      <c r="K22" s="61"/>
    </row>
    <row r="23" spans="1:11" ht="12.75" customHeight="1" x14ac:dyDescent="0.25">
      <c r="A23" s="34" t="s">
        <v>41</v>
      </c>
      <c r="B23" s="93" t="s">
        <v>42</v>
      </c>
      <c r="C23" s="94">
        <v>5.05</v>
      </c>
      <c r="D23" s="36">
        <v>100</v>
      </c>
      <c r="E23" s="94">
        <v>1.41</v>
      </c>
      <c r="F23" s="36">
        <f t="shared" si="1"/>
        <v>27.920792079207917</v>
      </c>
      <c r="G23" s="36">
        <f t="shared" si="0"/>
        <v>1.41</v>
      </c>
      <c r="H23" s="61"/>
      <c r="I23" s="61"/>
      <c r="J23" s="61"/>
      <c r="K23" s="61"/>
    </row>
    <row r="24" spans="1:11" ht="12.75" customHeight="1" x14ac:dyDescent="0.25">
      <c r="A24" s="34" t="s">
        <v>72</v>
      </c>
      <c r="B24" s="93" t="s">
        <v>73</v>
      </c>
      <c r="C24" s="94">
        <v>0</v>
      </c>
      <c r="D24" s="36">
        <v>0</v>
      </c>
      <c r="E24" s="94">
        <v>0</v>
      </c>
      <c r="F24" s="36"/>
      <c r="G24" s="36">
        <v>0</v>
      </c>
      <c r="H24" s="61"/>
      <c r="I24" s="61"/>
      <c r="J24" s="61"/>
      <c r="K24" s="61"/>
    </row>
    <row r="25" spans="1:11" ht="12.75" customHeight="1" x14ac:dyDescent="0.25">
      <c r="A25" s="34" t="s">
        <v>43</v>
      </c>
      <c r="B25" s="93" t="s">
        <v>257</v>
      </c>
      <c r="C25" s="94">
        <v>141937.20000000001</v>
      </c>
      <c r="D25" s="36">
        <v>179300</v>
      </c>
      <c r="E25" s="94">
        <v>128948.95</v>
      </c>
      <c r="F25" s="36">
        <f t="shared" si="1"/>
        <v>90.849298140304285</v>
      </c>
      <c r="G25" s="36">
        <f t="shared" si="0"/>
        <v>71.917986614612389</v>
      </c>
      <c r="H25" s="61"/>
      <c r="I25" s="61"/>
      <c r="J25" s="61"/>
      <c r="K25" s="61"/>
    </row>
    <row r="26" spans="1:11" ht="12.75" customHeight="1" x14ac:dyDescent="0.25">
      <c r="A26" s="34" t="s">
        <v>45</v>
      </c>
      <c r="B26" s="93" t="s">
        <v>46</v>
      </c>
      <c r="C26" s="94">
        <v>141937.20000000001</v>
      </c>
      <c r="D26" s="36">
        <v>179300</v>
      </c>
      <c r="E26" s="94">
        <v>128948.95</v>
      </c>
      <c r="F26" s="36">
        <f t="shared" si="1"/>
        <v>90.849298140304285</v>
      </c>
      <c r="G26" s="36">
        <f t="shared" si="0"/>
        <v>71.917986614612389</v>
      </c>
      <c r="H26" s="61"/>
      <c r="I26" s="61"/>
      <c r="J26" s="61"/>
      <c r="K26" s="61"/>
    </row>
    <row r="27" spans="1:11" ht="12.75" customHeight="1" x14ac:dyDescent="0.25">
      <c r="A27" s="34" t="s">
        <v>47</v>
      </c>
      <c r="B27" s="93" t="s">
        <v>48</v>
      </c>
      <c r="C27" s="94">
        <v>141937.20000000001</v>
      </c>
      <c r="D27" s="36">
        <v>179300</v>
      </c>
      <c r="E27" s="94">
        <v>128948.95</v>
      </c>
      <c r="F27" s="36">
        <f t="shared" si="1"/>
        <v>90.849298140304285</v>
      </c>
      <c r="G27" s="153">
        <f t="shared" si="0"/>
        <v>71.917986614612389</v>
      </c>
      <c r="H27" s="191" t="s">
        <v>258</v>
      </c>
      <c r="I27" s="192"/>
      <c r="J27" s="192"/>
      <c r="K27" s="192"/>
    </row>
    <row r="28" spans="1:11" ht="12.75" customHeight="1" x14ac:dyDescent="0.25">
      <c r="A28" s="34" t="s">
        <v>49</v>
      </c>
      <c r="B28" s="93" t="s">
        <v>259</v>
      </c>
      <c r="C28" s="94">
        <v>12507.13</v>
      </c>
      <c r="D28" s="36">
        <v>32500</v>
      </c>
      <c r="E28" s="94">
        <v>20558.73</v>
      </c>
      <c r="F28" s="36">
        <f t="shared" si="1"/>
        <v>164.37607988403414</v>
      </c>
      <c r="G28" s="36">
        <f t="shared" si="0"/>
        <v>63.257630769230765</v>
      </c>
      <c r="H28" s="191"/>
      <c r="I28" s="192"/>
      <c r="J28" s="192"/>
      <c r="K28" s="192"/>
    </row>
    <row r="29" spans="1:11" ht="12.75" customHeight="1" x14ac:dyDescent="0.25">
      <c r="A29" s="34" t="s">
        <v>51</v>
      </c>
      <c r="B29" s="93" t="s">
        <v>52</v>
      </c>
      <c r="C29" s="94">
        <v>11856.13</v>
      </c>
      <c r="D29" s="36">
        <v>30000</v>
      </c>
      <c r="E29" s="94">
        <v>20110.73</v>
      </c>
      <c r="F29" s="36">
        <f t="shared" si="1"/>
        <v>169.62305575259381</v>
      </c>
      <c r="G29" s="36">
        <f t="shared" si="0"/>
        <v>67.03576666666666</v>
      </c>
      <c r="H29" s="61"/>
      <c r="I29" s="61"/>
      <c r="J29" s="61"/>
      <c r="K29" s="61"/>
    </row>
    <row r="30" spans="1:11" ht="12.75" customHeight="1" x14ac:dyDescent="0.25">
      <c r="A30" s="34" t="s">
        <v>53</v>
      </c>
      <c r="B30" s="93" t="s">
        <v>54</v>
      </c>
      <c r="C30" s="94">
        <v>11856.13</v>
      </c>
      <c r="D30" s="36">
        <v>30000</v>
      </c>
      <c r="E30" s="94">
        <v>20110.73</v>
      </c>
      <c r="F30" s="153">
        <f t="shared" si="1"/>
        <v>169.62305575259381</v>
      </c>
      <c r="G30" s="155">
        <f t="shared" si="0"/>
        <v>67.03576666666666</v>
      </c>
      <c r="H30" s="191" t="s">
        <v>260</v>
      </c>
      <c r="I30" s="192"/>
      <c r="J30" s="192"/>
      <c r="K30" s="192"/>
    </row>
    <row r="31" spans="1:11" ht="12.75" customHeight="1" x14ac:dyDescent="0.25">
      <c r="A31" s="34" t="s">
        <v>55</v>
      </c>
      <c r="B31" s="93" t="s">
        <v>261</v>
      </c>
      <c r="C31" s="94">
        <v>651</v>
      </c>
      <c r="D31" s="36">
        <v>2500</v>
      </c>
      <c r="E31" s="94">
        <v>448</v>
      </c>
      <c r="F31" s="36">
        <f t="shared" si="1"/>
        <v>68.817204301075279</v>
      </c>
      <c r="G31" s="155">
        <f t="shared" si="0"/>
        <v>17.919999999999998</v>
      </c>
      <c r="H31" s="191"/>
      <c r="I31" s="192"/>
      <c r="J31" s="192"/>
      <c r="K31" s="192"/>
    </row>
    <row r="32" spans="1:11" ht="12.75" customHeight="1" x14ac:dyDescent="0.25">
      <c r="A32" s="34" t="s">
        <v>57</v>
      </c>
      <c r="B32" s="93" t="s">
        <v>58</v>
      </c>
      <c r="C32" s="94">
        <v>651</v>
      </c>
      <c r="D32" s="36">
        <v>2500</v>
      </c>
      <c r="E32" s="94">
        <v>448</v>
      </c>
      <c r="F32" s="36">
        <f t="shared" si="1"/>
        <v>68.817204301075279</v>
      </c>
      <c r="G32" s="155">
        <f t="shared" si="0"/>
        <v>17.919999999999998</v>
      </c>
      <c r="H32" s="95"/>
      <c r="I32" s="96"/>
      <c r="J32" s="96"/>
      <c r="K32" s="96"/>
    </row>
    <row r="33" spans="1:11" ht="12.75" customHeight="1" x14ac:dyDescent="0.25">
      <c r="A33" s="46">
        <v>67</v>
      </c>
      <c r="B33" s="139" t="s">
        <v>348</v>
      </c>
      <c r="C33" s="94">
        <v>175186.88</v>
      </c>
      <c r="D33" s="36">
        <v>417400</v>
      </c>
      <c r="E33" s="94">
        <v>253003.37</v>
      </c>
      <c r="F33" s="36">
        <f t="shared" si="1"/>
        <v>144.41913115868036</v>
      </c>
      <c r="G33" s="155">
        <f t="shared" si="0"/>
        <v>60.614127934834691</v>
      </c>
      <c r="H33" s="61"/>
      <c r="I33" s="97"/>
      <c r="J33" s="97"/>
      <c r="K33" s="97"/>
    </row>
    <row r="34" spans="1:11" ht="12.75" customHeight="1" x14ac:dyDescent="0.25">
      <c r="A34" s="46">
        <v>671</v>
      </c>
      <c r="B34" s="139" t="s">
        <v>349</v>
      </c>
      <c r="C34" s="94">
        <v>175186.88</v>
      </c>
      <c r="D34" s="36">
        <v>417400</v>
      </c>
      <c r="E34" s="94">
        <v>253003.37</v>
      </c>
      <c r="F34" s="36">
        <f t="shared" si="1"/>
        <v>144.41913115868036</v>
      </c>
      <c r="G34" s="155">
        <f t="shared" si="0"/>
        <v>60.614127934834691</v>
      </c>
      <c r="H34" s="98"/>
      <c r="I34" s="97"/>
      <c r="J34" s="97"/>
      <c r="K34" s="97"/>
    </row>
    <row r="35" spans="1:11" ht="12.75" customHeight="1" x14ac:dyDescent="0.25">
      <c r="A35" s="46">
        <v>6711</v>
      </c>
      <c r="B35" s="18" t="s">
        <v>350</v>
      </c>
      <c r="C35" s="94">
        <v>174374.9</v>
      </c>
      <c r="D35" s="36">
        <v>392900</v>
      </c>
      <c r="E35" s="94">
        <v>241072.46</v>
      </c>
      <c r="F35" s="153">
        <f t="shared" si="1"/>
        <v>138.2495187094014</v>
      </c>
      <c r="G35" s="154">
        <f t="shared" si="0"/>
        <v>61.357205395775004</v>
      </c>
      <c r="H35" s="191" t="s">
        <v>262</v>
      </c>
      <c r="I35" s="192"/>
      <c r="J35" s="192"/>
      <c r="K35" s="192"/>
    </row>
    <row r="36" spans="1:11" ht="12.75" customHeight="1" x14ac:dyDescent="0.25">
      <c r="A36" s="46">
        <v>6712</v>
      </c>
      <c r="B36" s="139" t="s">
        <v>351</v>
      </c>
      <c r="C36" s="94">
        <v>811.98</v>
      </c>
      <c r="D36" s="36">
        <v>24500</v>
      </c>
      <c r="E36" s="94">
        <v>11930.91</v>
      </c>
      <c r="F36" s="36">
        <f t="shared" si="1"/>
        <v>1469.3600827606592</v>
      </c>
      <c r="G36" s="155">
        <f t="shared" si="0"/>
        <v>48.697591836734695</v>
      </c>
      <c r="H36" s="191"/>
      <c r="I36" s="192"/>
      <c r="J36" s="192"/>
      <c r="K36" s="192"/>
    </row>
    <row r="37" spans="1:11" ht="12.75" customHeight="1" x14ac:dyDescent="0.25">
      <c r="A37" s="34" t="s">
        <v>74</v>
      </c>
      <c r="B37" s="93" t="s">
        <v>75</v>
      </c>
      <c r="C37" s="94">
        <v>213.65</v>
      </c>
      <c r="D37" s="36">
        <v>1300</v>
      </c>
      <c r="E37" s="94">
        <v>0</v>
      </c>
      <c r="F37" s="36">
        <f t="shared" si="1"/>
        <v>0</v>
      </c>
      <c r="G37" s="155">
        <f t="shared" si="0"/>
        <v>0</v>
      </c>
      <c r="H37" s="191"/>
      <c r="I37" s="192"/>
      <c r="J37" s="192"/>
      <c r="K37" s="192"/>
    </row>
    <row r="38" spans="1:11" ht="12.75" customHeight="1" x14ac:dyDescent="0.25">
      <c r="A38" s="34" t="s">
        <v>76</v>
      </c>
      <c r="B38" s="93" t="s">
        <v>77</v>
      </c>
      <c r="C38" s="99">
        <v>213.65</v>
      </c>
      <c r="D38" s="36">
        <v>1300</v>
      </c>
      <c r="E38" s="94">
        <v>0</v>
      </c>
      <c r="F38" s="36">
        <f t="shared" si="1"/>
        <v>0</v>
      </c>
      <c r="G38" s="155">
        <f t="shared" si="0"/>
        <v>0</v>
      </c>
      <c r="H38" s="191"/>
      <c r="I38" s="192"/>
      <c r="J38" s="192"/>
      <c r="K38" s="192"/>
    </row>
    <row r="39" spans="1:11" ht="12.75" customHeight="1" x14ac:dyDescent="0.25">
      <c r="A39" s="34" t="s">
        <v>78</v>
      </c>
      <c r="B39" s="93" t="s">
        <v>77</v>
      </c>
      <c r="C39" s="99">
        <v>213.65</v>
      </c>
      <c r="D39" s="36">
        <v>1300</v>
      </c>
      <c r="E39" s="94">
        <v>0</v>
      </c>
      <c r="F39" s="36">
        <f t="shared" si="1"/>
        <v>0</v>
      </c>
      <c r="G39" s="155">
        <f t="shared" si="0"/>
        <v>0</v>
      </c>
      <c r="H39" s="191"/>
      <c r="I39" s="192"/>
      <c r="J39" s="192"/>
      <c r="K39" s="192"/>
    </row>
    <row r="40" spans="1:11" ht="12.75" customHeight="1" x14ac:dyDescent="0.25">
      <c r="A40" s="105" t="s">
        <v>263</v>
      </c>
      <c r="B40" s="87" t="s">
        <v>63</v>
      </c>
      <c r="C40" s="94">
        <v>11066.47</v>
      </c>
      <c r="D40" s="36">
        <v>1300</v>
      </c>
      <c r="E40" s="94">
        <v>0</v>
      </c>
      <c r="F40" s="36">
        <f t="shared" si="1"/>
        <v>0</v>
      </c>
      <c r="G40" s="156">
        <f t="shared" si="0"/>
        <v>0</v>
      </c>
      <c r="H40" s="61"/>
      <c r="I40" s="61"/>
      <c r="J40" s="61"/>
      <c r="K40" s="61"/>
    </row>
    <row r="41" spans="1:11" ht="51" customHeight="1" x14ac:dyDescent="0.25">
      <c r="A41" s="193" t="s">
        <v>3</v>
      </c>
      <c r="B41" s="193"/>
      <c r="C41" s="136" t="s">
        <v>22</v>
      </c>
      <c r="D41" s="41" t="s">
        <v>17</v>
      </c>
      <c r="E41" s="136" t="s">
        <v>25</v>
      </c>
      <c r="F41" s="137" t="s">
        <v>24</v>
      </c>
      <c r="G41" s="137" t="s">
        <v>23</v>
      </c>
      <c r="H41" s="100"/>
      <c r="I41" s="61"/>
      <c r="J41" s="61"/>
      <c r="K41" s="61"/>
    </row>
    <row r="42" spans="1:11" ht="14.25" customHeight="1" x14ac:dyDescent="0.25">
      <c r="A42" s="90"/>
      <c r="B42" s="91" t="s">
        <v>4</v>
      </c>
      <c r="C42" s="92" t="s">
        <v>9</v>
      </c>
      <c r="D42" s="92" t="s">
        <v>16</v>
      </c>
      <c r="E42" s="92" t="s">
        <v>18</v>
      </c>
      <c r="F42" s="149" t="s">
        <v>19</v>
      </c>
      <c r="G42" s="149" t="s">
        <v>20</v>
      </c>
      <c r="H42" s="61"/>
      <c r="I42" s="61"/>
      <c r="J42" s="61"/>
      <c r="K42" s="61"/>
    </row>
    <row r="43" spans="1:11" ht="13.5" customHeight="1" x14ac:dyDescent="0.25">
      <c r="A43" s="30"/>
      <c r="B43" s="30" t="s">
        <v>13</v>
      </c>
      <c r="C43" s="101">
        <v>1239842.82</v>
      </c>
      <c r="D43" s="102">
        <v>1493700</v>
      </c>
      <c r="E43" s="31">
        <v>1362493.27</v>
      </c>
      <c r="F43" s="152">
        <f>E43/C43*100</f>
        <v>109.89241926650024</v>
      </c>
      <c r="G43" s="152">
        <f>E43/D43*100</f>
        <v>91.21599183236259</v>
      </c>
      <c r="H43" s="194" t="s">
        <v>264</v>
      </c>
      <c r="I43" s="195"/>
      <c r="J43" s="195"/>
      <c r="K43" s="195"/>
    </row>
    <row r="44" spans="1:11" ht="12.75" customHeight="1" x14ac:dyDescent="0.25">
      <c r="A44" s="34" t="s">
        <v>7</v>
      </c>
      <c r="B44" s="34" t="s">
        <v>14</v>
      </c>
      <c r="C44" s="36">
        <v>1217210.04</v>
      </c>
      <c r="D44" s="36">
        <v>1453300</v>
      </c>
      <c r="E44" s="94">
        <v>1343196.32</v>
      </c>
      <c r="F44" s="155">
        <f t="shared" ref="F44:F107" si="2">E44/C44*100</f>
        <v>110.35041413230537</v>
      </c>
      <c r="G44" s="155">
        <f t="shared" ref="G44:G107" si="3">E44/D44*100</f>
        <v>92.423884951489725</v>
      </c>
      <c r="H44" s="194"/>
      <c r="I44" s="195"/>
      <c r="J44" s="195"/>
      <c r="K44" s="195"/>
    </row>
    <row r="45" spans="1:11" ht="12.75" customHeight="1" x14ac:dyDescent="0.25">
      <c r="A45" s="34" t="s">
        <v>80</v>
      </c>
      <c r="B45" s="34" t="s">
        <v>81</v>
      </c>
      <c r="C45" s="36">
        <v>784151.24</v>
      </c>
      <c r="D45" s="36">
        <v>819200</v>
      </c>
      <c r="E45" s="94">
        <v>937866.93</v>
      </c>
      <c r="F45" s="155">
        <f t="shared" si="2"/>
        <v>119.60281156987011</v>
      </c>
      <c r="G45" s="155">
        <f t="shared" si="3"/>
        <v>114.48570922851565</v>
      </c>
      <c r="H45" s="194"/>
      <c r="I45" s="195"/>
      <c r="J45" s="195"/>
      <c r="K45" s="195"/>
    </row>
    <row r="46" spans="1:11" ht="12.75" customHeight="1" x14ac:dyDescent="0.25">
      <c r="A46" s="34" t="s">
        <v>82</v>
      </c>
      <c r="B46" s="34" t="s">
        <v>83</v>
      </c>
      <c r="C46" s="36">
        <v>641254.76</v>
      </c>
      <c r="D46" s="36">
        <v>674000</v>
      </c>
      <c r="E46" s="94">
        <v>767919.86</v>
      </c>
      <c r="F46" s="154">
        <f t="shared" si="2"/>
        <v>119.7526954809661</v>
      </c>
      <c r="G46" s="154">
        <f t="shared" si="3"/>
        <v>113.93469732937685</v>
      </c>
      <c r="H46" s="196" t="s">
        <v>265</v>
      </c>
      <c r="I46" s="197"/>
      <c r="J46" s="197"/>
      <c r="K46" s="197"/>
    </row>
    <row r="47" spans="1:11" ht="12.75" customHeight="1" x14ac:dyDescent="0.25">
      <c r="A47" s="34" t="s">
        <v>84</v>
      </c>
      <c r="B47" s="34" t="s">
        <v>85</v>
      </c>
      <c r="C47" s="36">
        <v>616555.88</v>
      </c>
      <c r="D47" s="36">
        <v>658500</v>
      </c>
      <c r="E47" s="94">
        <v>739942.75</v>
      </c>
      <c r="F47" s="155">
        <f t="shared" si="2"/>
        <v>120.01227690829906</v>
      </c>
      <c r="G47" s="155">
        <f t="shared" si="3"/>
        <v>112.36791951404707</v>
      </c>
      <c r="H47" s="196"/>
      <c r="I47" s="197"/>
      <c r="J47" s="197"/>
      <c r="K47" s="197"/>
    </row>
    <row r="48" spans="1:11" ht="12.75" customHeight="1" x14ac:dyDescent="0.25">
      <c r="A48" s="34" t="s">
        <v>266</v>
      </c>
      <c r="B48" s="34" t="s">
        <v>195</v>
      </c>
      <c r="C48" s="36">
        <v>24698.880000000001</v>
      </c>
      <c r="D48" s="36">
        <v>15500</v>
      </c>
      <c r="E48" s="94">
        <v>27977.11</v>
      </c>
      <c r="F48" s="155">
        <f t="shared" si="2"/>
        <v>113.27278807783996</v>
      </c>
      <c r="G48" s="155">
        <f t="shared" si="3"/>
        <v>180.49748387096776</v>
      </c>
      <c r="H48" s="196"/>
      <c r="I48" s="197"/>
      <c r="J48" s="197"/>
      <c r="K48" s="197"/>
    </row>
    <row r="49" spans="1:11" ht="12.75" customHeight="1" x14ac:dyDescent="0.25">
      <c r="A49" s="34" t="s">
        <v>86</v>
      </c>
      <c r="B49" s="34" t="s">
        <v>87</v>
      </c>
      <c r="C49" s="36">
        <v>37089.370000000003</v>
      </c>
      <c r="D49" s="36">
        <v>42000</v>
      </c>
      <c r="E49" s="94">
        <v>43286.96</v>
      </c>
      <c r="F49" s="155">
        <f t="shared" si="2"/>
        <v>116.7098821036863</v>
      </c>
      <c r="G49" s="155">
        <f t="shared" si="3"/>
        <v>103.06419047619046</v>
      </c>
      <c r="H49" s="196"/>
      <c r="I49" s="197"/>
      <c r="J49" s="197"/>
      <c r="K49" s="197"/>
    </row>
    <row r="50" spans="1:11" ht="12.75" customHeight="1" x14ac:dyDescent="0.25">
      <c r="A50" s="34" t="s">
        <v>88</v>
      </c>
      <c r="B50" s="34" t="s">
        <v>87</v>
      </c>
      <c r="C50" s="36">
        <v>37089.370000000003</v>
      </c>
      <c r="D50" s="36">
        <v>42000</v>
      </c>
      <c r="E50" s="94">
        <v>43286.96</v>
      </c>
      <c r="F50" s="155">
        <f t="shared" si="2"/>
        <v>116.7098821036863</v>
      </c>
      <c r="G50" s="155">
        <f t="shared" si="3"/>
        <v>103.06419047619046</v>
      </c>
      <c r="H50" s="61"/>
      <c r="I50" s="61"/>
      <c r="J50" s="61"/>
      <c r="K50" s="61"/>
    </row>
    <row r="51" spans="1:11" ht="12.75" customHeight="1" x14ac:dyDescent="0.25">
      <c r="A51" s="34" t="s">
        <v>89</v>
      </c>
      <c r="B51" s="34" t="s">
        <v>90</v>
      </c>
      <c r="C51" s="36">
        <v>105807.11</v>
      </c>
      <c r="D51" s="36">
        <v>103200</v>
      </c>
      <c r="E51" s="94">
        <v>126660.11</v>
      </c>
      <c r="F51" s="154">
        <f t="shared" si="2"/>
        <v>119.70850541140383</v>
      </c>
      <c r="G51" s="154">
        <f t="shared" si="3"/>
        <v>122.73266472868217</v>
      </c>
      <c r="H51" s="196" t="s">
        <v>265</v>
      </c>
      <c r="I51" s="197"/>
      <c r="J51" s="197"/>
      <c r="K51" s="197"/>
    </row>
    <row r="52" spans="1:11" ht="12.75" customHeight="1" x14ac:dyDescent="0.25">
      <c r="A52" s="34" t="s">
        <v>91</v>
      </c>
      <c r="B52" s="34" t="s">
        <v>92</v>
      </c>
      <c r="C52" s="36">
        <v>105807.11</v>
      </c>
      <c r="D52" s="36">
        <v>103200</v>
      </c>
      <c r="E52" s="94">
        <v>126660.11</v>
      </c>
      <c r="F52" s="155">
        <f t="shared" si="2"/>
        <v>119.70850541140383</v>
      </c>
      <c r="G52" s="155">
        <f t="shared" si="3"/>
        <v>122.73266472868217</v>
      </c>
      <c r="H52" s="196"/>
      <c r="I52" s="197"/>
      <c r="J52" s="197"/>
      <c r="K52" s="197"/>
    </row>
    <row r="53" spans="1:11" ht="12.75" customHeight="1" x14ac:dyDescent="0.25">
      <c r="A53" s="34" t="s">
        <v>93</v>
      </c>
      <c r="B53" s="34" t="s">
        <v>94</v>
      </c>
      <c r="C53" s="36">
        <v>0</v>
      </c>
      <c r="D53" s="36">
        <v>0</v>
      </c>
      <c r="E53" s="94">
        <v>0</v>
      </c>
      <c r="F53" s="155">
        <v>0</v>
      </c>
      <c r="G53" s="155">
        <v>0</v>
      </c>
      <c r="H53" s="196"/>
      <c r="I53" s="197"/>
      <c r="J53" s="197"/>
      <c r="K53" s="197"/>
    </row>
    <row r="54" spans="1:11" ht="12.75" customHeight="1" x14ac:dyDescent="0.25">
      <c r="A54" s="34" t="s">
        <v>95</v>
      </c>
      <c r="B54" s="34" t="s">
        <v>96</v>
      </c>
      <c r="C54" s="36">
        <v>369789.56</v>
      </c>
      <c r="D54" s="36">
        <v>599250</v>
      </c>
      <c r="E54" s="94">
        <v>403407.09</v>
      </c>
      <c r="F54" s="155">
        <f t="shared" si="2"/>
        <v>109.09098948061163</v>
      </c>
      <c r="G54" s="155">
        <f t="shared" si="3"/>
        <v>67.318663329161453</v>
      </c>
      <c r="H54" s="196"/>
      <c r="I54" s="197"/>
      <c r="J54" s="197"/>
      <c r="K54" s="197"/>
    </row>
    <row r="55" spans="1:11" ht="12.75" customHeight="1" x14ac:dyDescent="0.25">
      <c r="A55" s="34" t="s">
        <v>97</v>
      </c>
      <c r="B55" s="34" t="s">
        <v>98</v>
      </c>
      <c r="C55" s="36">
        <v>34316.74</v>
      </c>
      <c r="D55" s="36">
        <v>41300</v>
      </c>
      <c r="E55" s="94">
        <v>31995.32</v>
      </c>
      <c r="F55" s="155">
        <f t="shared" si="2"/>
        <v>93.23531314454695</v>
      </c>
      <c r="G55" s="155">
        <f t="shared" si="3"/>
        <v>77.470508474576278</v>
      </c>
      <c r="H55" s="61"/>
      <c r="I55" s="61"/>
      <c r="J55" s="61"/>
      <c r="K55" s="61"/>
    </row>
    <row r="56" spans="1:11" ht="12.75" customHeight="1" x14ac:dyDescent="0.25">
      <c r="A56" s="34" t="s">
        <v>99</v>
      </c>
      <c r="B56" s="34" t="s">
        <v>100</v>
      </c>
      <c r="C56" s="36">
        <v>18623.82</v>
      </c>
      <c r="D56" s="36">
        <v>20800</v>
      </c>
      <c r="E56" s="94">
        <v>14523.25</v>
      </c>
      <c r="F56" s="155">
        <f t="shared" si="2"/>
        <v>77.982121820335465</v>
      </c>
      <c r="G56" s="155">
        <f t="shared" si="3"/>
        <v>69.823317307692307</v>
      </c>
      <c r="H56" s="61"/>
      <c r="I56" s="61"/>
      <c r="J56" s="61"/>
      <c r="K56" s="61"/>
    </row>
    <row r="57" spans="1:11" ht="12.75" customHeight="1" x14ac:dyDescent="0.25">
      <c r="A57" s="34" t="s">
        <v>101</v>
      </c>
      <c r="B57" s="34" t="s">
        <v>102</v>
      </c>
      <c r="C57" s="36">
        <v>15592.72</v>
      </c>
      <c r="D57" s="36">
        <v>17100</v>
      </c>
      <c r="E57" s="94">
        <v>15793.57</v>
      </c>
      <c r="F57" s="155">
        <f t="shared" si="2"/>
        <v>101.28810111385313</v>
      </c>
      <c r="G57" s="155">
        <f t="shared" si="3"/>
        <v>92.360058479532157</v>
      </c>
      <c r="H57" s="61"/>
      <c r="I57" s="61"/>
      <c r="J57" s="61"/>
      <c r="K57" s="61"/>
    </row>
    <row r="58" spans="1:11" ht="12.75" customHeight="1" x14ac:dyDescent="0.25">
      <c r="A58" s="34" t="s">
        <v>103</v>
      </c>
      <c r="B58" s="34" t="s">
        <v>104</v>
      </c>
      <c r="C58" s="99">
        <v>100.2</v>
      </c>
      <c r="D58" s="36">
        <v>3400</v>
      </c>
      <c r="E58" s="94">
        <v>1678.5</v>
      </c>
      <c r="F58" s="154">
        <f t="shared" si="2"/>
        <v>1675.1497005988024</v>
      </c>
      <c r="G58" s="155">
        <f t="shared" si="3"/>
        <v>49.367647058823529</v>
      </c>
      <c r="H58" s="180" t="s">
        <v>267</v>
      </c>
      <c r="I58" s="181"/>
      <c r="J58" s="181"/>
      <c r="K58" s="181"/>
    </row>
    <row r="59" spans="1:11" ht="12.75" customHeight="1" x14ac:dyDescent="0.25">
      <c r="A59" s="34" t="s">
        <v>105</v>
      </c>
      <c r="B59" s="34" t="s">
        <v>106</v>
      </c>
      <c r="C59" s="36">
        <v>183503.66</v>
      </c>
      <c r="D59" s="36">
        <v>198700</v>
      </c>
      <c r="E59" s="94">
        <v>183012.56</v>
      </c>
      <c r="F59" s="155">
        <f t="shared" si="2"/>
        <v>99.732375910104466</v>
      </c>
      <c r="G59" s="155">
        <f t="shared" si="3"/>
        <v>92.104962254655248</v>
      </c>
      <c r="H59" s="180"/>
      <c r="I59" s="181"/>
      <c r="J59" s="181"/>
      <c r="K59" s="181"/>
    </row>
    <row r="60" spans="1:11" ht="12.75" customHeight="1" x14ac:dyDescent="0.25">
      <c r="A60" s="34" t="s">
        <v>107</v>
      </c>
      <c r="B60" s="34" t="s">
        <v>108</v>
      </c>
      <c r="C60" s="36">
        <v>19079.55</v>
      </c>
      <c r="D60" s="36">
        <v>16900</v>
      </c>
      <c r="E60" s="94">
        <v>13620.05</v>
      </c>
      <c r="F60" s="154">
        <f t="shared" si="2"/>
        <v>71.38559347573711</v>
      </c>
      <c r="G60" s="154">
        <f t="shared" si="3"/>
        <v>80.592011834319521</v>
      </c>
      <c r="H60" s="198" t="s">
        <v>268</v>
      </c>
      <c r="I60" s="199"/>
      <c r="J60" s="199"/>
      <c r="K60" s="199"/>
    </row>
    <row r="61" spans="1:11" ht="12.75" customHeight="1" x14ac:dyDescent="0.25">
      <c r="A61" s="34" t="s">
        <v>109</v>
      </c>
      <c r="B61" s="34" t="s">
        <v>110</v>
      </c>
      <c r="C61" s="36">
        <v>113777.31</v>
      </c>
      <c r="D61" s="36">
        <v>136000</v>
      </c>
      <c r="E61" s="94">
        <v>123106.99</v>
      </c>
      <c r="F61" s="155">
        <f t="shared" si="2"/>
        <v>108.19994777517591</v>
      </c>
      <c r="G61" s="155">
        <f t="shared" si="3"/>
        <v>90.519845588235299</v>
      </c>
      <c r="H61" s="198"/>
      <c r="I61" s="199"/>
      <c r="J61" s="199"/>
      <c r="K61" s="199"/>
    </row>
    <row r="62" spans="1:11" ht="12.75" customHeight="1" x14ac:dyDescent="0.25">
      <c r="A62" s="34" t="s">
        <v>111</v>
      </c>
      <c r="B62" s="34" t="s">
        <v>112</v>
      </c>
      <c r="C62" s="36">
        <v>42759.56</v>
      </c>
      <c r="D62" s="36">
        <v>33000</v>
      </c>
      <c r="E62" s="94">
        <v>41760.39</v>
      </c>
      <c r="F62" s="155">
        <f t="shared" si="2"/>
        <v>97.663282784013688</v>
      </c>
      <c r="G62" s="154">
        <f t="shared" si="3"/>
        <v>126.54663636363637</v>
      </c>
      <c r="H62" s="189" t="s">
        <v>269</v>
      </c>
      <c r="I62" s="190"/>
      <c r="J62" s="190"/>
      <c r="K62" s="190"/>
    </row>
    <row r="63" spans="1:11" ht="12.75" customHeight="1" x14ac:dyDescent="0.25">
      <c r="A63" s="34" t="s">
        <v>113</v>
      </c>
      <c r="B63" s="34" t="s">
        <v>114</v>
      </c>
      <c r="C63" s="36">
        <v>1868.35</v>
      </c>
      <c r="D63" s="36">
        <v>5100</v>
      </c>
      <c r="E63" s="94">
        <v>2419.56</v>
      </c>
      <c r="F63" s="154">
        <f t="shared" si="2"/>
        <v>129.50250220783045</v>
      </c>
      <c r="G63" s="155">
        <f t="shared" si="3"/>
        <v>47.442352941176466</v>
      </c>
      <c r="H63" s="191" t="s">
        <v>270</v>
      </c>
      <c r="I63" s="192"/>
      <c r="J63" s="192"/>
      <c r="K63" s="192"/>
    </row>
    <row r="64" spans="1:11" ht="12.75" customHeight="1" x14ac:dyDescent="0.25">
      <c r="A64" s="34" t="s">
        <v>115</v>
      </c>
      <c r="B64" s="34" t="s">
        <v>271</v>
      </c>
      <c r="C64" s="36">
        <v>5487.7</v>
      </c>
      <c r="D64" s="36">
        <v>6200</v>
      </c>
      <c r="E64" s="94">
        <v>2105.5700000000002</v>
      </c>
      <c r="F64" s="155">
        <f t="shared" si="2"/>
        <v>38.368897716711928</v>
      </c>
      <c r="G64" s="155">
        <f t="shared" si="3"/>
        <v>33.96080645161291</v>
      </c>
      <c r="H64" s="191"/>
      <c r="I64" s="192"/>
      <c r="J64" s="192"/>
      <c r="K64" s="192"/>
    </row>
    <row r="65" spans="1:11" ht="12.75" customHeight="1" x14ac:dyDescent="0.25">
      <c r="A65" s="34" t="s">
        <v>117</v>
      </c>
      <c r="B65" s="34" t="s">
        <v>118</v>
      </c>
      <c r="C65" s="99">
        <v>531.19000000000005</v>
      </c>
      <c r="D65" s="36">
        <v>1500</v>
      </c>
      <c r="E65" s="94">
        <v>0</v>
      </c>
      <c r="F65" s="155">
        <f t="shared" si="2"/>
        <v>0</v>
      </c>
      <c r="G65" s="155">
        <f t="shared" si="3"/>
        <v>0</v>
      </c>
      <c r="H65" s="61"/>
      <c r="I65" s="61"/>
      <c r="J65" s="61"/>
      <c r="K65" s="61"/>
    </row>
    <row r="66" spans="1:11" ht="12.75" customHeight="1" x14ac:dyDescent="0.25">
      <c r="A66" s="34" t="s">
        <v>119</v>
      </c>
      <c r="B66" s="34" t="s">
        <v>120</v>
      </c>
      <c r="C66" s="36">
        <v>123360.65</v>
      </c>
      <c r="D66" s="36">
        <v>321600</v>
      </c>
      <c r="E66" s="94">
        <v>163667.82999999999</v>
      </c>
      <c r="F66" s="155">
        <f t="shared" si="2"/>
        <v>132.67426039016493</v>
      </c>
      <c r="G66" s="155">
        <f t="shared" si="3"/>
        <v>50.891738184079593</v>
      </c>
      <c r="H66" s="61"/>
      <c r="I66" s="61"/>
      <c r="J66" s="61"/>
      <c r="K66" s="61"/>
    </row>
    <row r="67" spans="1:11" ht="12.75" customHeight="1" x14ac:dyDescent="0.25">
      <c r="A67" s="34" t="s">
        <v>121</v>
      </c>
      <c r="B67" s="34" t="s">
        <v>272</v>
      </c>
      <c r="C67" s="36">
        <v>13708.28</v>
      </c>
      <c r="D67" s="36">
        <v>10600</v>
      </c>
      <c r="E67" s="94">
        <v>7241.53</v>
      </c>
      <c r="F67" s="154">
        <f t="shared" si="2"/>
        <v>52.825956283355744</v>
      </c>
      <c r="G67" s="154">
        <f t="shared" si="3"/>
        <v>68.316320754716969</v>
      </c>
      <c r="H67" s="189" t="s">
        <v>273</v>
      </c>
      <c r="I67" s="190"/>
      <c r="J67" s="190"/>
      <c r="K67" s="190"/>
    </row>
    <row r="68" spans="1:11" ht="12.75" customHeight="1" x14ac:dyDescent="0.25">
      <c r="A68" s="34" t="s">
        <v>123</v>
      </c>
      <c r="B68" s="34" t="s">
        <v>274</v>
      </c>
      <c r="C68" s="36">
        <v>39356.33</v>
      </c>
      <c r="D68" s="36">
        <v>248600</v>
      </c>
      <c r="E68" s="94">
        <v>83279.17</v>
      </c>
      <c r="F68" s="154">
        <f t="shared" si="2"/>
        <v>211.60298737204405</v>
      </c>
      <c r="G68" s="155">
        <f t="shared" si="3"/>
        <v>33.499263877715201</v>
      </c>
      <c r="H68" s="180" t="s">
        <v>275</v>
      </c>
      <c r="I68" s="181"/>
      <c r="J68" s="181"/>
      <c r="K68" s="181"/>
    </row>
    <row r="69" spans="1:11" ht="12.75" customHeight="1" x14ac:dyDescent="0.25">
      <c r="A69" s="34" t="s">
        <v>125</v>
      </c>
      <c r="B69" s="34" t="s">
        <v>126</v>
      </c>
      <c r="C69" s="36">
        <v>382.32</v>
      </c>
      <c r="D69" s="36">
        <v>500</v>
      </c>
      <c r="E69" s="94">
        <v>414.18</v>
      </c>
      <c r="F69" s="155">
        <f t="shared" si="2"/>
        <v>108.33333333333334</v>
      </c>
      <c r="G69" s="155">
        <f t="shared" si="3"/>
        <v>82.835999999999999</v>
      </c>
      <c r="H69" s="180"/>
      <c r="I69" s="181"/>
      <c r="J69" s="181"/>
      <c r="K69" s="181"/>
    </row>
    <row r="70" spans="1:11" ht="12.75" customHeight="1" x14ac:dyDescent="0.25">
      <c r="A70" s="34" t="s">
        <v>127</v>
      </c>
      <c r="B70" s="34" t="s">
        <v>128</v>
      </c>
      <c r="C70" s="36">
        <v>18099.099999999999</v>
      </c>
      <c r="D70" s="36">
        <v>19700</v>
      </c>
      <c r="E70" s="94">
        <v>26603.42</v>
      </c>
      <c r="F70" s="155">
        <f t="shared" si="2"/>
        <v>146.98752976667348</v>
      </c>
      <c r="G70" s="155">
        <f t="shared" si="3"/>
        <v>135.04274111675124</v>
      </c>
      <c r="H70" s="180"/>
      <c r="I70" s="181"/>
      <c r="J70" s="181"/>
      <c r="K70" s="181"/>
    </row>
    <row r="71" spans="1:11" ht="12.75" customHeight="1" x14ac:dyDescent="0.25">
      <c r="A71" s="34" t="s">
        <v>129</v>
      </c>
      <c r="B71" s="34" t="s">
        <v>130</v>
      </c>
      <c r="C71" s="36">
        <v>2105.5</v>
      </c>
      <c r="D71" s="36">
        <v>3300</v>
      </c>
      <c r="E71" s="94">
        <v>2854.5</v>
      </c>
      <c r="F71" s="155">
        <f t="shared" si="2"/>
        <v>135.57349798147709</v>
      </c>
      <c r="G71" s="155">
        <f t="shared" si="3"/>
        <v>86.5</v>
      </c>
      <c r="H71" s="180"/>
      <c r="I71" s="181"/>
      <c r="J71" s="181"/>
      <c r="K71" s="181"/>
    </row>
    <row r="72" spans="1:11" ht="12.75" customHeight="1" x14ac:dyDescent="0.25">
      <c r="A72" s="34" t="s">
        <v>131</v>
      </c>
      <c r="B72" s="34" t="s">
        <v>132</v>
      </c>
      <c r="C72" s="36">
        <v>5289.85</v>
      </c>
      <c r="D72" s="36">
        <v>6400</v>
      </c>
      <c r="E72" s="94">
        <v>3778.77</v>
      </c>
      <c r="F72" s="155">
        <f t="shared" si="2"/>
        <v>71.434350690473252</v>
      </c>
      <c r="G72" s="155">
        <f t="shared" si="3"/>
        <v>59.04328125</v>
      </c>
      <c r="H72" s="180"/>
      <c r="I72" s="181"/>
      <c r="J72" s="181"/>
      <c r="K72" s="181"/>
    </row>
    <row r="73" spans="1:11" ht="12.75" customHeight="1" x14ac:dyDescent="0.25">
      <c r="A73" s="34" t="s">
        <v>133</v>
      </c>
      <c r="B73" s="34" t="s">
        <v>134</v>
      </c>
      <c r="C73" s="36">
        <v>7885.4</v>
      </c>
      <c r="D73" s="36">
        <v>10300</v>
      </c>
      <c r="E73" s="94">
        <v>11066.22</v>
      </c>
      <c r="F73" s="154">
        <f t="shared" si="2"/>
        <v>140.33809318487332</v>
      </c>
      <c r="G73" s="155">
        <f t="shared" si="3"/>
        <v>107.4390291262136</v>
      </c>
      <c r="H73" s="182" t="s">
        <v>276</v>
      </c>
      <c r="I73" s="183"/>
      <c r="J73" s="183"/>
      <c r="K73" s="183"/>
    </row>
    <row r="74" spans="1:11" ht="12.75" customHeight="1" x14ac:dyDescent="0.25">
      <c r="A74" s="34" t="s">
        <v>135</v>
      </c>
      <c r="B74" s="34" t="s">
        <v>136</v>
      </c>
      <c r="C74" s="36">
        <v>16833.509999999998</v>
      </c>
      <c r="D74" s="36">
        <v>8300</v>
      </c>
      <c r="E74" s="94">
        <v>10994.82</v>
      </c>
      <c r="F74" s="155">
        <f t="shared" si="2"/>
        <v>65.315076891272241</v>
      </c>
      <c r="G74" s="154">
        <f t="shared" si="3"/>
        <v>132.46771084337351</v>
      </c>
      <c r="H74" s="180" t="s">
        <v>277</v>
      </c>
      <c r="I74" s="181"/>
      <c r="J74" s="181"/>
      <c r="K74" s="181"/>
    </row>
    <row r="75" spans="1:11" ht="12.75" customHeight="1" x14ac:dyDescent="0.25">
      <c r="A75" s="34" t="s">
        <v>137</v>
      </c>
      <c r="B75" s="34" t="s">
        <v>138</v>
      </c>
      <c r="C75" s="36">
        <v>19700.36</v>
      </c>
      <c r="D75" s="36">
        <v>13900</v>
      </c>
      <c r="E75" s="94">
        <v>17435.22</v>
      </c>
      <c r="F75" s="155">
        <f t="shared" si="2"/>
        <v>88.502037526217805</v>
      </c>
      <c r="G75" s="154">
        <f t="shared" si="3"/>
        <v>125.43323741007195</v>
      </c>
      <c r="H75" s="180"/>
      <c r="I75" s="181"/>
      <c r="J75" s="181"/>
      <c r="K75" s="181"/>
    </row>
    <row r="76" spans="1:11" ht="12.75" customHeight="1" x14ac:dyDescent="0.25">
      <c r="A76" s="34" t="s">
        <v>278</v>
      </c>
      <c r="B76" s="34" t="s">
        <v>197</v>
      </c>
      <c r="C76" s="36">
        <v>360</v>
      </c>
      <c r="D76" s="36">
        <v>1500</v>
      </c>
      <c r="E76" s="94">
        <v>737.04</v>
      </c>
      <c r="F76" s="155">
        <f t="shared" si="2"/>
        <v>204.73333333333335</v>
      </c>
      <c r="G76" s="155">
        <f t="shared" si="3"/>
        <v>49.135999999999996</v>
      </c>
      <c r="H76" s="61"/>
      <c r="I76" s="61"/>
      <c r="J76" s="61"/>
      <c r="K76" s="61"/>
    </row>
    <row r="77" spans="1:11" ht="12.75" customHeight="1" x14ac:dyDescent="0.25">
      <c r="A77" s="34" t="s">
        <v>196</v>
      </c>
      <c r="B77" s="34" t="s">
        <v>197</v>
      </c>
      <c r="C77" s="36">
        <v>360</v>
      </c>
      <c r="D77" s="36">
        <v>1500</v>
      </c>
      <c r="E77" s="94">
        <v>737.04</v>
      </c>
      <c r="F77" s="154">
        <f t="shared" si="2"/>
        <v>204.73333333333335</v>
      </c>
      <c r="G77" s="155">
        <f t="shared" si="3"/>
        <v>49.135999999999996</v>
      </c>
      <c r="H77" s="180" t="s">
        <v>279</v>
      </c>
      <c r="I77" s="181"/>
      <c r="J77" s="181"/>
      <c r="K77" s="181"/>
    </row>
    <row r="78" spans="1:11" ht="12.75" customHeight="1" x14ac:dyDescent="0.25">
      <c r="A78" s="34" t="s">
        <v>139</v>
      </c>
      <c r="B78" s="34" t="s">
        <v>140</v>
      </c>
      <c r="C78" s="36">
        <v>28248.51</v>
      </c>
      <c r="D78" s="36">
        <v>36150</v>
      </c>
      <c r="E78" s="94">
        <v>23994.34</v>
      </c>
      <c r="F78" s="155">
        <f t="shared" si="2"/>
        <v>84.940196845780548</v>
      </c>
      <c r="G78" s="155">
        <f t="shared" si="3"/>
        <v>66.374384508990317</v>
      </c>
      <c r="H78" s="180"/>
      <c r="I78" s="181"/>
      <c r="J78" s="181"/>
      <c r="K78" s="181"/>
    </row>
    <row r="79" spans="1:11" ht="12.75" customHeight="1" x14ac:dyDescent="0.25">
      <c r="A79" s="34" t="s">
        <v>141</v>
      </c>
      <c r="B79" s="34" t="s">
        <v>341</v>
      </c>
      <c r="C79" s="36">
        <v>3330.74</v>
      </c>
      <c r="D79" s="36">
        <v>5700</v>
      </c>
      <c r="E79" s="94">
        <v>2946.49</v>
      </c>
      <c r="F79" s="155">
        <f t="shared" si="2"/>
        <v>88.463524622156029</v>
      </c>
      <c r="G79" s="155">
        <f t="shared" si="3"/>
        <v>51.692807017543849</v>
      </c>
      <c r="H79" s="61"/>
      <c r="I79" s="61"/>
      <c r="J79" s="61"/>
      <c r="K79" s="61"/>
    </row>
    <row r="80" spans="1:11" ht="12.75" customHeight="1" x14ac:dyDescent="0.25">
      <c r="A80" s="34" t="s">
        <v>143</v>
      </c>
      <c r="B80" s="34" t="s">
        <v>144</v>
      </c>
      <c r="C80" s="36">
        <v>0</v>
      </c>
      <c r="D80" s="36">
        <v>2600</v>
      </c>
      <c r="E80" s="94">
        <v>1439.22</v>
      </c>
      <c r="F80" s="155"/>
      <c r="G80" s="155">
        <f t="shared" si="3"/>
        <v>55.354615384615393</v>
      </c>
      <c r="H80" s="61"/>
      <c r="I80" s="61"/>
      <c r="J80" s="61"/>
      <c r="K80" s="61"/>
    </row>
    <row r="81" spans="1:11" ht="12.75" customHeight="1" x14ac:dyDescent="0.25">
      <c r="A81" s="34" t="s">
        <v>145</v>
      </c>
      <c r="B81" s="34" t="s">
        <v>146</v>
      </c>
      <c r="C81" s="36">
        <v>467.19</v>
      </c>
      <c r="D81" s="36">
        <v>600</v>
      </c>
      <c r="E81" s="94">
        <v>66.040000000000006</v>
      </c>
      <c r="F81" s="155">
        <f t="shared" si="2"/>
        <v>14.135576532031937</v>
      </c>
      <c r="G81" s="155">
        <f t="shared" si="3"/>
        <v>11.006666666666668</v>
      </c>
      <c r="H81" s="61"/>
      <c r="I81" s="61"/>
      <c r="J81" s="61"/>
      <c r="K81" s="61"/>
    </row>
    <row r="82" spans="1:11" ht="12.75" customHeight="1" x14ac:dyDescent="0.25">
      <c r="A82" s="34" t="s">
        <v>147</v>
      </c>
      <c r="B82" s="34" t="s">
        <v>148</v>
      </c>
      <c r="C82" s="36">
        <v>155</v>
      </c>
      <c r="D82" s="36">
        <v>150</v>
      </c>
      <c r="E82" s="94">
        <v>98.63</v>
      </c>
      <c r="F82" s="155">
        <f t="shared" si="2"/>
        <v>63.632258064516122</v>
      </c>
      <c r="G82" s="155">
        <f t="shared" si="3"/>
        <v>65.75333333333333</v>
      </c>
      <c r="H82" s="61"/>
      <c r="I82" s="61"/>
      <c r="J82" s="61"/>
      <c r="K82" s="61"/>
    </row>
    <row r="83" spans="1:11" ht="12.75" customHeight="1" x14ac:dyDescent="0.25">
      <c r="A83" s="34" t="s">
        <v>149</v>
      </c>
      <c r="B83" s="34" t="s">
        <v>150</v>
      </c>
      <c r="C83" s="36">
        <v>1830.62</v>
      </c>
      <c r="D83" s="36">
        <v>2300</v>
      </c>
      <c r="E83" s="94">
        <v>943.02</v>
      </c>
      <c r="F83" s="155">
        <f t="shared" si="2"/>
        <v>51.51369481377894</v>
      </c>
      <c r="G83" s="155">
        <f t="shared" si="3"/>
        <v>41.000869565217393</v>
      </c>
      <c r="H83" s="61"/>
      <c r="I83" s="61"/>
      <c r="J83" s="61"/>
      <c r="K83" s="61"/>
    </row>
    <row r="84" spans="1:11" ht="12.75" customHeight="1" x14ac:dyDescent="0.25">
      <c r="A84" s="34" t="s">
        <v>151</v>
      </c>
      <c r="B84" s="34" t="s">
        <v>152</v>
      </c>
      <c r="C84" s="36">
        <v>0</v>
      </c>
      <c r="D84" s="36">
        <v>0</v>
      </c>
      <c r="E84" s="94">
        <v>0</v>
      </c>
      <c r="F84" s="155">
        <v>0</v>
      </c>
      <c r="G84" s="155">
        <v>0</v>
      </c>
      <c r="H84" s="61"/>
      <c r="I84" s="61"/>
      <c r="J84" s="61"/>
      <c r="K84" s="61"/>
    </row>
    <row r="85" spans="1:11" ht="12.75" customHeight="1" x14ac:dyDescent="0.25">
      <c r="A85" s="34" t="s">
        <v>153</v>
      </c>
      <c r="B85" s="34" t="s">
        <v>140</v>
      </c>
      <c r="C85" s="36">
        <v>22464.959999999999</v>
      </c>
      <c r="D85" s="36">
        <v>24800</v>
      </c>
      <c r="E85" s="94">
        <v>18500.939999999999</v>
      </c>
      <c r="F85" s="155">
        <f t="shared" si="2"/>
        <v>82.354653647280031</v>
      </c>
      <c r="G85" s="155">
        <f t="shared" si="3"/>
        <v>74.600564516129026</v>
      </c>
      <c r="H85" s="61"/>
      <c r="I85" s="61"/>
      <c r="J85" s="61"/>
      <c r="K85" s="61"/>
    </row>
    <row r="86" spans="1:11" ht="12.75" customHeight="1" x14ac:dyDescent="0.25">
      <c r="A86" s="34" t="s">
        <v>154</v>
      </c>
      <c r="B86" s="34" t="s">
        <v>155</v>
      </c>
      <c r="C86" s="36">
        <v>1588.12</v>
      </c>
      <c r="D86" s="36">
        <v>1850</v>
      </c>
      <c r="E86" s="94">
        <v>1922.3</v>
      </c>
      <c r="F86" s="155">
        <f t="shared" si="2"/>
        <v>121.04249049190238</v>
      </c>
      <c r="G86" s="155">
        <f t="shared" si="3"/>
        <v>103.90810810810811</v>
      </c>
      <c r="H86" s="61"/>
      <c r="I86" s="61"/>
      <c r="J86" s="61"/>
      <c r="K86" s="61"/>
    </row>
    <row r="87" spans="1:11" ht="12.75" customHeight="1" x14ac:dyDescent="0.25">
      <c r="A87" s="34" t="s">
        <v>156</v>
      </c>
      <c r="B87" s="34" t="s">
        <v>157</v>
      </c>
      <c r="C87" s="36">
        <v>1588.12</v>
      </c>
      <c r="D87" s="36">
        <v>1850</v>
      </c>
      <c r="E87" s="94">
        <v>1922.3</v>
      </c>
      <c r="F87" s="155">
        <f t="shared" si="2"/>
        <v>121.04249049190238</v>
      </c>
      <c r="G87" s="155">
        <f t="shared" si="3"/>
        <v>103.90810810810811</v>
      </c>
      <c r="H87" s="61"/>
      <c r="I87" s="61"/>
      <c r="J87" s="61"/>
      <c r="K87" s="61"/>
    </row>
    <row r="88" spans="1:11" ht="12.75" customHeight="1" x14ac:dyDescent="0.25">
      <c r="A88" s="34" t="s">
        <v>158</v>
      </c>
      <c r="B88" s="34" t="s">
        <v>159</v>
      </c>
      <c r="C88" s="36">
        <v>1587.42</v>
      </c>
      <c r="D88" s="36">
        <v>1600</v>
      </c>
      <c r="E88" s="94">
        <v>1901.23</v>
      </c>
      <c r="F88" s="154">
        <f t="shared" si="2"/>
        <v>119.76855526577717</v>
      </c>
      <c r="G88" s="154">
        <f t="shared" si="3"/>
        <v>118.826875</v>
      </c>
      <c r="H88" s="180" t="s">
        <v>280</v>
      </c>
      <c r="I88" s="181"/>
      <c r="J88" s="181"/>
      <c r="K88" s="181"/>
    </row>
    <row r="89" spans="1:11" ht="12.75" customHeight="1" x14ac:dyDescent="0.25">
      <c r="A89" s="34" t="s">
        <v>198</v>
      </c>
      <c r="B89" s="34" t="s">
        <v>199</v>
      </c>
      <c r="C89" s="36">
        <v>0</v>
      </c>
      <c r="D89" s="36">
        <v>0</v>
      </c>
      <c r="E89" s="94">
        <v>0</v>
      </c>
      <c r="F89" s="155">
        <v>0</v>
      </c>
      <c r="G89" s="155">
        <v>0</v>
      </c>
      <c r="H89" s="103"/>
      <c r="I89" s="104"/>
      <c r="J89" s="104"/>
      <c r="K89" s="104"/>
    </row>
    <row r="90" spans="1:11" ht="12.75" customHeight="1" x14ac:dyDescent="0.25">
      <c r="A90" s="34" t="s">
        <v>160</v>
      </c>
      <c r="B90" s="34" t="s">
        <v>161</v>
      </c>
      <c r="C90" s="36">
        <v>0.7</v>
      </c>
      <c r="D90" s="36">
        <v>200</v>
      </c>
      <c r="E90" s="94">
        <v>21.07</v>
      </c>
      <c r="F90" s="94">
        <f t="shared" si="2"/>
        <v>3010</v>
      </c>
      <c r="G90" s="155">
        <f t="shared" si="3"/>
        <v>10.535</v>
      </c>
      <c r="H90" s="61"/>
      <c r="I90" s="61"/>
      <c r="J90" s="61"/>
      <c r="K90" s="61"/>
    </row>
    <row r="91" spans="1:11" ht="12.75" customHeight="1" x14ac:dyDescent="0.25">
      <c r="A91" s="34" t="s">
        <v>162</v>
      </c>
      <c r="B91" s="34" t="s">
        <v>163</v>
      </c>
      <c r="C91" s="36">
        <v>0</v>
      </c>
      <c r="D91" s="36">
        <v>50</v>
      </c>
      <c r="E91" s="94">
        <v>0</v>
      </c>
      <c r="F91" s="155">
        <v>0</v>
      </c>
      <c r="G91" s="155">
        <f t="shared" si="3"/>
        <v>0</v>
      </c>
      <c r="H91" s="61"/>
      <c r="I91" s="61"/>
      <c r="J91" s="61"/>
      <c r="K91" s="61"/>
    </row>
    <row r="92" spans="1:11" ht="12.75" customHeight="1" x14ac:dyDescent="0.25">
      <c r="A92" s="34" t="s">
        <v>200</v>
      </c>
      <c r="B92" s="34" t="s">
        <v>203</v>
      </c>
      <c r="C92" s="36">
        <v>60539.35</v>
      </c>
      <c r="D92" s="36">
        <v>32000</v>
      </c>
      <c r="E92" s="94">
        <v>0</v>
      </c>
      <c r="F92" s="155">
        <f t="shared" si="2"/>
        <v>0</v>
      </c>
      <c r="G92" s="155">
        <f t="shared" si="3"/>
        <v>0</v>
      </c>
      <c r="H92" s="61"/>
      <c r="I92" s="61"/>
      <c r="J92" s="61"/>
      <c r="K92" s="61"/>
    </row>
    <row r="93" spans="1:11" ht="12.75" customHeight="1" x14ac:dyDescent="0.25">
      <c r="A93" s="34" t="s">
        <v>201</v>
      </c>
      <c r="B93" s="34" t="s">
        <v>34</v>
      </c>
      <c r="C93" s="36">
        <v>60539.35</v>
      </c>
      <c r="D93" s="36">
        <v>32000</v>
      </c>
      <c r="E93" s="94">
        <v>0</v>
      </c>
      <c r="F93" s="155">
        <f t="shared" si="2"/>
        <v>0</v>
      </c>
      <c r="G93" s="155">
        <f t="shared" si="3"/>
        <v>0</v>
      </c>
      <c r="H93" s="61"/>
      <c r="I93" s="61"/>
      <c r="J93" s="61"/>
      <c r="K93" s="61"/>
    </row>
    <row r="94" spans="1:11" ht="12.75" customHeight="1" x14ac:dyDescent="0.25">
      <c r="A94" s="34" t="s">
        <v>202</v>
      </c>
      <c r="B94" s="34" t="s">
        <v>36</v>
      </c>
      <c r="C94" s="36">
        <v>60539.35</v>
      </c>
      <c r="D94" s="36">
        <v>32000</v>
      </c>
      <c r="E94" s="94">
        <v>0</v>
      </c>
      <c r="F94" s="155">
        <f t="shared" si="2"/>
        <v>0</v>
      </c>
      <c r="G94" s="155">
        <f t="shared" si="3"/>
        <v>0</v>
      </c>
      <c r="H94" s="180" t="s">
        <v>281</v>
      </c>
      <c r="I94" s="181"/>
      <c r="J94" s="181"/>
      <c r="K94" s="181"/>
    </row>
    <row r="95" spans="1:11" ht="12.75" customHeight="1" x14ac:dyDescent="0.25">
      <c r="A95" s="34" t="s">
        <v>164</v>
      </c>
      <c r="B95" s="34" t="s">
        <v>347</v>
      </c>
      <c r="C95" s="36">
        <v>1141.77</v>
      </c>
      <c r="D95" s="36">
        <v>1000</v>
      </c>
      <c r="E95" s="94">
        <v>0</v>
      </c>
      <c r="F95" s="155">
        <f t="shared" si="2"/>
        <v>0</v>
      </c>
      <c r="G95" s="155">
        <f t="shared" si="3"/>
        <v>0</v>
      </c>
      <c r="H95" s="61"/>
      <c r="I95" s="61"/>
      <c r="J95" s="61"/>
      <c r="K95" s="61"/>
    </row>
    <row r="96" spans="1:11" ht="12.75" customHeight="1" x14ac:dyDescent="0.25">
      <c r="A96" s="34" t="s">
        <v>166</v>
      </c>
      <c r="B96" s="34" t="s">
        <v>167</v>
      </c>
      <c r="C96" s="36">
        <v>1141.77</v>
      </c>
      <c r="D96" s="36">
        <v>1000</v>
      </c>
      <c r="E96" s="94">
        <v>0</v>
      </c>
      <c r="F96" s="155">
        <f t="shared" si="2"/>
        <v>0</v>
      </c>
      <c r="G96" s="155">
        <f t="shared" si="3"/>
        <v>0</v>
      </c>
      <c r="H96" s="61"/>
      <c r="I96" s="61"/>
      <c r="J96" s="61"/>
      <c r="K96" s="61"/>
    </row>
    <row r="97" spans="1:11" ht="12.75" customHeight="1" x14ac:dyDescent="0.25">
      <c r="A97" s="34" t="s">
        <v>168</v>
      </c>
      <c r="B97" s="34" t="s">
        <v>169</v>
      </c>
      <c r="C97" s="36">
        <v>1141.77</v>
      </c>
      <c r="D97" s="36">
        <v>1000</v>
      </c>
      <c r="E97" s="94">
        <v>0</v>
      </c>
      <c r="F97" s="155">
        <f t="shared" si="2"/>
        <v>0</v>
      </c>
      <c r="G97" s="155">
        <f t="shared" si="3"/>
        <v>0</v>
      </c>
      <c r="H97" s="61"/>
      <c r="I97" s="61"/>
      <c r="J97" s="61"/>
      <c r="K97" s="61"/>
    </row>
    <row r="98" spans="1:11" ht="12.75" customHeight="1" x14ac:dyDescent="0.25">
      <c r="A98" s="34" t="s">
        <v>170</v>
      </c>
      <c r="B98" s="34" t="s">
        <v>282</v>
      </c>
      <c r="C98" s="36">
        <v>0</v>
      </c>
      <c r="D98" s="36">
        <v>0</v>
      </c>
      <c r="E98" s="94">
        <v>0</v>
      </c>
      <c r="F98" s="155">
        <v>0</v>
      </c>
      <c r="G98" s="155">
        <v>0</v>
      </c>
      <c r="H98" s="61"/>
      <c r="I98" s="61"/>
      <c r="J98" s="61"/>
      <c r="K98" s="61"/>
    </row>
    <row r="99" spans="1:11" ht="12.75" customHeight="1" x14ac:dyDescent="0.25">
      <c r="A99" s="34" t="s">
        <v>172</v>
      </c>
      <c r="B99" s="34" t="s">
        <v>58</v>
      </c>
      <c r="C99" s="36">
        <v>0</v>
      </c>
      <c r="D99" s="36">
        <v>0</v>
      </c>
      <c r="E99" s="94">
        <v>0</v>
      </c>
      <c r="F99" s="155">
        <v>0</v>
      </c>
      <c r="G99" s="155">
        <v>0</v>
      </c>
      <c r="H99" s="61"/>
      <c r="I99" s="61"/>
      <c r="J99" s="61"/>
      <c r="K99" s="61"/>
    </row>
    <row r="100" spans="1:11" ht="12.75" customHeight="1" x14ac:dyDescent="0.25">
      <c r="A100" s="34" t="s">
        <v>173</v>
      </c>
      <c r="B100" s="34" t="s">
        <v>174</v>
      </c>
      <c r="C100" s="36">
        <v>0</v>
      </c>
      <c r="D100" s="36">
        <v>0</v>
      </c>
      <c r="E100" s="94">
        <v>0</v>
      </c>
      <c r="F100" s="155">
        <v>0</v>
      </c>
      <c r="G100" s="155">
        <v>0</v>
      </c>
      <c r="H100" s="61"/>
      <c r="I100" s="61"/>
      <c r="J100" s="61"/>
      <c r="K100" s="61"/>
    </row>
    <row r="101" spans="1:11" ht="12.75" customHeight="1" x14ac:dyDescent="0.25">
      <c r="A101" s="34" t="s">
        <v>8</v>
      </c>
      <c r="B101" s="34" t="s">
        <v>15</v>
      </c>
      <c r="C101" s="36">
        <v>22632.82</v>
      </c>
      <c r="D101" s="36">
        <v>40400</v>
      </c>
      <c r="E101" s="94">
        <v>19296.95</v>
      </c>
      <c r="F101" s="155">
        <f t="shared" si="2"/>
        <v>85.26091755247468</v>
      </c>
      <c r="G101" s="155">
        <f t="shared" si="3"/>
        <v>47.764727722772278</v>
      </c>
      <c r="H101" s="61"/>
      <c r="I101" s="61"/>
      <c r="J101" s="61"/>
      <c r="K101" s="61"/>
    </row>
    <row r="102" spans="1:11" ht="12.75" customHeight="1" x14ac:dyDescent="0.25">
      <c r="A102" s="34" t="s">
        <v>175</v>
      </c>
      <c r="B102" s="34" t="s">
        <v>176</v>
      </c>
      <c r="C102" s="36">
        <v>22632.82</v>
      </c>
      <c r="D102" s="36">
        <v>40400</v>
      </c>
      <c r="E102" s="94">
        <v>19296.95</v>
      </c>
      <c r="F102" s="155">
        <f t="shared" si="2"/>
        <v>85.26091755247468</v>
      </c>
      <c r="G102" s="155">
        <f t="shared" si="3"/>
        <v>47.764727722772278</v>
      </c>
      <c r="H102" s="61"/>
      <c r="I102" s="61"/>
      <c r="J102" s="61"/>
      <c r="K102" s="61"/>
    </row>
    <row r="103" spans="1:11" ht="12.75" customHeight="1" x14ac:dyDescent="0.25">
      <c r="A103" s="34" t="s">
        <v>177</v>
      </c>
      <c r="B103" s="34" t="s">
        <v>178</v>
      </c>
      <c r="C103" s="36">
        <v>0</v>
      </c>
      <c r="D103" s="36">
        <v>0</v>
      </c>
      <c r="E103" s="94">
        <v>0</v>
      </c>
      <c r="F103" s="155">
        <v>0</v>
      </c>
      <c r="G103" s="155">
        <v>0</v>
      </c>
      <c r="H103" s="61"/>
      <c r="I103" s="61"/>
      <c r="J103" s="61"/>
      <c r="K103" s="61"/>
    </row>
    <row r="104" spans="1:11" ht="12.75" customHeight="1" x14ac:dyDescent="0.25">
      <c r="A104" s="34" t="s">
        <v>179</v>
      </c>
      <c r="B104" s="34" t="s">
        <v>180</v>
      </c>
      <c r="C104" s="36">
        <v>0</v>
      </c>
      <c r="D104" s="36">
        <v>0</v>
      </c>
      <c r="E104" s="94">
        <v>0</v>
      </c>
      <c r="F104" s="155">
        <v>0</v>
      </c>
      <c r="G104" s="155">
        <v>0</v>
      </c>
      <c r="H104" s="61"/>
      <c r="I104" s="61"/>
      <c r="J104" s="61"/>
      <c r="K104" s="61"/>
    </row>
    <row r="105" spans="1:11" ht="12.75" customHeight="1" x14ac:dyDescent="0.25">
      <c r="A105" s="46">
        <v>422</v>
      </c>
      <c r="B105" s="34" t="s">
        <v>182</v>
      </c>
      <c r="C105" s="36">
        <v>22056.16</v>
      </c>
      <c r="D105" s="36">
        <v>39400</v>
      </c>
      <c r="E105" s="94">
        <v>18779.13</v>
      </c>
      <c r="F105" s="155">
        <f t="shared" si="2"/>
        <v>85.142336653343108</v>
      </c>
      <c r="G105" s="155">
        <f t="shared" si="3"/>
        <v>47.662766497461931</v>
      </c>
      <c r="H105" s="61"/>
      <c r="I105" s="61"/>
      <c r="J105" s="61"/>
      <c r="K105" s="61"/>
    </row>
    <row r="106" spans="1:11" ht="12.75" customHeight="1" x14ac:dyDescent="0.25">
      <c r="A106" s="34" t="s">
        <v>183</v>
      </c>
      <c r="B106" s="34" t="s">
        <v>184</v>
      </c>
      <c r="C106" s="36">
        <v>11050.27</v>
      </c>
      <c r="D106" s="36">
        <v>15100</v>
      </c>
      <c r="E106" s="94">
        <v>6360.44</v>
      </c>
      <c r="F106" s="155">
        <f t="shared" si="2"/>
        <v>57.559136564083943</v>
      </c>
      <c r="G106" s="155">
        <f t="shared" si="3"/>
        <v>42.122119205298006</v>
      </c>
      <c r="H106" s="61"/>
      <c r="I106" s="61"/>
      <c r="J106" s="61"/>
      <c r="K106" s="61"/>
    </row>
    <row r="107" spans="1:11" ht="12.75" customHeight="1" x14ac:dyDescent="0.25">
      <c r="A107" s="34" t="s">
        <v>185</v>
      </c>
      <c r="B107" s="34" t="s">
        <v>186</v>
      </c>
      <c r="C107" s="36">
        <v>1361</v>
      </c>
      <c r="D107" s="36">
        <v>3000</v>
      </c>
      <c r="E107" s="94">
        <v>931.19</v>
      </c>
      <c r="F107" s="155">
        <f t="shared" si="2"/>
        <v>68.419544452608378</v>
      </c>
      <c r="G107" s="155">
        <f t="shared" si="3"/>
        <v>31.039666666666673</v>
      </c>
      <c r="H107" s="61"/>
      <c r="I107" s="61"/>
      <c r="J107" s="61"/>
      <c r="K107" s="61"/>
    </row>
    <row r="108" spans="1:11" ht="12.75" customHeight="1" x14ac:dyDescent="0.25">
      <c r="A108" s="34" t="s">
        <v>187</v>
      </c>
      <c r="B108" s="34" t="s">
        <v>188</v>
      </c>
      <c r="C108" s="36">
        <v>0</v>
      </c>
      <c r="D108" s="36">
        <v>100</v>
      </c>
      <c r="E108" s="94">
        <v>0</v>
      </c>
      <c r="F108" s="155">
        <v>0</v>
      </c>
      <c r="G108" s="155">
        <f>E108/D108*100</f>
        <v>0</v>
      </c>
      <c r="H108" s="61"/>
      <c r="I108" s="61"/>
      <c r="J108" s="61"/>
      <c r="K108" s="61"/>
    </row>
    <row r="109" spans="1:11" ht="12.75" customHeight="1" x14ac:dyDescent="0.25">
      <c r="A109" s="34" t="s">
        <v>189</v>
      </c>
      <c r="B109" s="34" t="s">
        <v>190</v>
      </c>
      <c r="C109" s="36">
        <v>9644.89</v>
      </c>
      <c r="D109" s="36">
        <v>21200</v>
      </c>
      <c r="E109" s="94">
        <v>11487.5</v>
      </c>
      <c r="F109" s="154">
        <f>E109/C109*100</f>
        <v>119.10452063216897</v>
      </c>
      <c r="G109" s="155">
        <f>E109/D109*100</f>
        <v>54.186320754716974</v>
      </c>
      <c r="H109" s="180" t="s">
        <v>283</v>
      </c>
      <c r="I109" s="181"/>
      <c r="J109" s="181"/>
      <c r="K109" s="181"/>
    </row>
    <row r="110" spans="1:11" ht="12.75" customHeight="1" x14ac:dyDescent="0.25">
      <c r="A110" s="34" t="s">
        <v>191</v>
      </c>
      <c r="B110" s="34" t="s">
        <v>192</v>
      </c>
      <c r="C110" s="36">
        <v>576.66</v>
      </c>
      <c r="D110" s="36">
        <v>1000</v>
      </c>
      <c r="E110" s="94">
        <v>517.82000000000005</v>
      </c>
      <c r="F110" s="155">
        <f>E110/C110*100</f>
        <v>89.796413831373783</v>
      </c>
      <c r="G110" s="155">
        <f>E110/D110*100</f>
        <v>51.782000000000004</v>
      </c>
      <c r="H110" s="61"/>
      <c r="I110" s="61"/>
      <c r="J110" s="61"/>
      <c r="K110" s="61"/>
    </row>
    <row r="111" spans="1:11" ht="12.75" customHeight="1" x14ac:dyDescent="0.25">
      <c r="A111" s="34" t="s">
        <v>193</v>
      </c>
      <c r="B111" s="34" t="s">
        <v>194</v>
      </c>
      <c r="C111" s="36">
        <v>576.66</v>
      </c>
      <c r="D111" s="36">
        <v>1000</v>
      </c>
      <c r="E111" s="94">
        <v>517.82000000000005</v>
      </c>
      <c r="F111" s="155">
        <f>E111/C111*100</f>
        <v>89.796413831373783</v>
      </c>
      <c r="G111" s="155">
        <f>E111/D111*100</f>
        <v>51.782000000000004</v>
      </c>
      <c r="H111" s="61"/>
      <c r="I111" s="61"/>
      <c r="J111" s="61"/>
      <c r="K111" s="61"/>
    </row>
  </sheetData>
  <mergeCells count="22">
    <mergeCell ref="B6:F6"/>
    <mergeCell ref="A8:B8"/>
    <mergeCell ref="H10:K12"/>
    <mergeCell ref="H67:K67"/>
    <mergeCell ref="H27:K28"/>
    <mergeCell ref="H30:K31"/>
    <mergeCell ref="H35:K39"/>
    <mergeCell ref="A41:B41"/>
    <mergeCell ref="H43:K45"/>
    <mergeCell ref="H46:K49"/>
    <mergeCell ref="H51:K54"/>
    <mergeCell ref="H58:K59"/>
    <mergeCell ref="H60:K61"/>
    <mergeCell ref="H62:K62"/>
    <mergeCell ref="H63:K64"/>
    <mergeCell ref="H109:K109"/>
    <mergeCell ref="H68:K72"/>
    <mergeCell ref="H73:K73"/>
    <mergeCell ref="H74:K75"/>
    <mergeCell ref="H77:K78"/>
    <mergeCell ref="H88:K88"/>
    <mergeCell ref="H94:K94"/>
  </mergeCells>
  <hyperlinks>
    <hyperlink ref="A1" location="'Početna-popis listova'!A1" display="⌂" xr:uid="{132FE78D-3AFF-46D0-8175-D43654E9674D}"/>
  </hyperlinks>
  <pageMargins left="0.7" right="0.7" top="0.75" bottom="0.75" header="0.3" footer="0.3"/>
  <pageSetup paperSize="9" orientation="landscape" r:id="rId1"/>
  <ignoredErrors>
    <ignoredError sqref="A11:A32 A37:A40 A44:A65 A66:A80 A81:A96 A97:A111" numberStoredAsText="1"/>
    <ignoredError sqref="G11:G29 F90 F11:F18 F21:F4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6D41-E001-412D-A6AA-099E9CDB3EC3}">
  <sheetPr>
    <tabColor theme="5" tint="0.39997558519241921"/>
  </sheetPr>
  <dimension ref="A1:K200"/>
  <sheetViews>
    <sheetView workbookViewId="0"/>
  </sheetViews>
  <sheetFormatPr defaultRowHeight="15" x14ac:dyDescent="0.25"/>
  <cols>
    <col min="1" max="1" width="3.7109375" customWidth="1"/>
    <col min="2" max="2" width="14.5703125" customWidth="1"/>
    <col min="3" max="3" width="16.42578125" customWidth="1"/>
    <col min="4" max="4" width="28.5703125" customWidth="1"/>
    <col min="5" max="7" width="9.7109375" customWidth="1"/>
  </cols>
  <sheetData>
    <row r="1" spans="1:11" x14ac:dyDescent="0.25">
      <c r="A1" s="138" t="s">
        <v>338</v>
      </c>
    </row>
    <row r="2" spans="1:11" ht="15" customHeight="1" x14ac:dyDescent="0.25">
      <c r="B2" s="131" t="s">
        <v>0</v>
      </c>
      <c r="C2" s="40"/>
      <c r="D2" s="40"/>
      <c r="E2" s="61"/>
      <c r="F2" s="61"/>
      <c r="G2" s="61"/>
      <c r="H2" s="61"/>
      <c r="I2" s="89"/>
      <c r="J2" s="61"/>
      <c r="K2" s="61"/>
    </row>
    <row r="3" spans="1:11" x14ac:dyDescent="0.25">
      <c r="B3" s="131" t="s">
        <v>1</v>
      </c>
      <c r="C3" s="132"/>
      <c r="D3" s="132"/>
      <c r="E3" s="61"/>
      <c r="F3" s="61"/>
      <c r="G3" s="61"/>
      <c r="H3" s="61"/>
      <c r="I3" s="61"/>
      <c r="J3" s="61"/>
      <c r="K3" s="61"/>
    </row>
    <row r="4" spans="1:11" ht="15" customHeight="1" x14ac:dyDescent="0.25">
      <c r="B4" s="131" t="s">
        <v>2</v>
      </c>
      <c r="C4" s="132"/>
      <c r="D4" s="132"/>
      <c r="E4" s="61"/>
      <c r="F4" s="61"/>
      <c r="G4" s="61"/>
      <c r="H4" s="61"/>
      <c r="I4" s="61"/>
      <c r="J4" s="61"/>
      <c r="K4" s="61"/>
    </row>
    <row r="5" spans="1:11" ht="15.75" x14ac:dyDescent="0.25">
      <c r="B5" s="61"/>
      <c r="C5" s="61"/>
      <c r="D5" s="215"/>
      <c r="E5" s="216"/>
      <c r="F5" s="61"/>
      <c r="G5" s="220">
        <v>46104</v>
      </c>
      <c r="H5" s="61"/>
      <c r="I5" s="61"/>
      <c r="J5" s="61"/>
      <c r="K5" s="61"/>
    </row>
    <row r="6" spans="1:11" ht="15.75" x14ac:dyDescent="0.25">
      <c r="B6" s="217" t="s">
        <v>284</v>
      </c>
      <c r="C6" s="217"/>
      <c r="D6" s="217"/>
      <c r="E6" s="217"/>
      <c r="F6" s="217"/>
      <c r="G6" s="61"/>
      <c r="H6" s="61"/>
      <c r="I6" s="61"/>
      <c r="J6" s="61"/>
      <c r="K6" s="61"/>
    </row>
    <row r="7" spans="1:11" x14ac:dyDescent="0.25"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45" customHeight="1" x14ac:dyDescent="0.25">
      <c r="B8" s="158" t="s">
        <v>3</v>
      </c>
      <c r="C8" s="218"/>
      <c r="D8" s="219"/>
      <c r="E8" s="41" t="s">
        <v>17</v>
      </c>
      <c r="F8" s="136" t="s">
        <v>25</v>
      </c>
      <c r="G8" s="137" t="s">
        <v>285</v>
      </c>
      <c r="H8" s="61"/>
      <c r="I8" s="61"/>
      <c r="J8" s="61"/>
      <c r="K8" s="61"/>
    </row>
    <row r="9" spans="1:11" ht="12.75" customHeight="1" x14ac:dyDescent="0.25">
      <c r="B9" s="25" t="s">
        <v>4</v>
      </c>
      <c r="C9" s="209" t="s">
        <v>9</v>
      </c>
      <c r="D9" s="210"/>
      <c r="E9" s="25" t="s">
        <v>16</v>
      </c>
      <c r="F9" s="92" t="s">
        <v>18</v>
      </c>
      <c r="G9" s="92" t="s">
        <v>19</v>
      </c>
      <c r="H9" s="61"/>
      <c r="I9" s="61"/>
      <c r="J9" s="61"/>
      <c r="K9" s="61"/>
    </row>
    <row r="10" spans="1:11" ht="12.75" customHeight="1" x14ac:dyDescent="0.25">
      <c r="B10" s="75"/>
      <c r="C10" s="211" t="s">
        <v>13</v>
      </c>
      <c r="D10" s="201"/>
      <c r="E10" s="32">
        <v>1493700</v>
      </c>
      <c r="F10" s="31">
        <v>1362493.27</v>
      </c>
      <c r="G10" s="107">
        <f t="shared" ref="G10:G24" si="0">F10/E10*100</f>
        <v>91.21599183236259</v>
      </c>
      <c r="H10" s="187" t="s">
        <v>264</v>
      </c>
      <c r="I10" s="188"/>
      <c r="J10" s="188"/>
      <c r="K10" s="188"/>
    </row>
    <row r="11" spans="1:11" ht="13.5" customHeight="1" x14ac:dyDescent="0.25">
      <c r="B11" s="108" t="s">
        <v>286</v>
      </c>
      <c r="C11" s="212" t="s">
        <v>287</v>
      </c>
      <c r="D11" s="201"/>
      <c r="E11" s="109">
        <v>1493700</v>
      </c>
      <c r="F11" s="110">
        <v>1362493.27</v>
      </c>
      <c r="G11" s="94">
        <f t="shared" si="0"/>
        <v>91.21599183236259</v>
      </c>
      <c r="H11" s="187"/>
      <c r="I11" s="188"/>
      <c r="J11" s="188"/>
      <c r="K11" s="188"/>
    </row>
    <row r="12" spans="1:11" ht="14.25" customHeight="1" x14ac:dyDescent="0.25">
      <c r="B12" s="111" t="s">
        <v>288</v>
      </c>
      <c r="C12" s="213" t="s">
        <v>289</v>
      </c>
      <c r="D12" s="201"/>
      <c r="E12" s="112">
        <v>1493700</v>
      </c>
      <c r="F12" s="113">
        <v>1362493.27</v>
      </c>
      <c r="G12" s="94">
        <f t="shared" si="0"/>
        <v>91.21599183236259</v>
      </c>
      <c r="H12" s="187"/>
      <c r="I12" s="188"/>
      <c r="J12" s="188"/>
      <c r="K12" s="188"/>
    </row>
    <row r="13" spans="1:11" ht="36.75" customHeight="1" x14ac:dyDescent="0.25">
      <c r="B13" s="114" t="s">
        <v>339</v>
      </c>
      <c r="C13" s="214" t="s">
        <v>0</v>
      </c>
      <c r="D13" s="201"/>
      <c r="E13" s="115">
        <v>1493700</v>
      </c>
      <c r="F13" s="116">
        <v>1362493.27</v>
      </c>
      <c r="G13" s="94">
        <f t="shared" si="0"/>
        <v>91.21599183236259</v>
      </c>
      <c r="H13" s="61"/>
      <c r="I13" s="61"/>
      <c r="J13" s="61"/>
      <c r="K13" s="61"/>
    </row>
    <row r="14" spans="1:11" ht="37.5" customHeight="1" x14ac:dyDescent="0.25">
      <c r="B14" s="117" t="s">
        <v>290</v>
      </c>
      <c r="C14" s="208" t="s">
        <v>291</v>
      </c>
      <c r="D14" s="201"/>
      <c r="E14" s="118">
        <v>1493700</v>
      </c>
      <c r="F14" s="119">
        <v>1362493.27</v>
      </c>
      <c r="G14" s="94">
        <f t="shared" si="0"/>
        <v>91.21599183236259</v>
      </c>
      <c r="H14" s="61"/>
      <c r="I14" s="61"/>
      <c r="J14" s="61"/>
      <c r="K14" s="61"/>
    </row>
    <row r="15" spans="1:11" ht="25.5" customHeight="1" x14ac:dyDescent="0.25">
      <c r="B15" s="120" t="s">
        <v>292</v>
      </c>
      <c r="C15" s="202" t="s">
        <v>293</v>
      </c>
      <c r="D15" s="201"/>
      <c r="E15" s="121">
        <v>1227300</v>
      </c>
      <c r="F15" s="122">
        <v>1262796.6499999999</v>
      </c>
      <c r="G15" s="94">
        <f t="shared" si="0"/>
        <v>102.89225535728835</v>
      </c>
      <c r="H15" s="61"/>
      <c r="I15" s="61"/>
      <c r="J15" s="61"/>
      <c r="K15" s="61"/>
    </row>
    <row r="16" spans="1:11" ht="12.75" customHeight="1" x14ac:dyDescent="0.25">
      <c r="B16" s="123" t="s">
        <v>206</v>
      </c>
      <c r="C16" s="203" t="s">
        <v>230</v>
      </c>
      <c r="D16" s="201"/>
      <c r="E16" s="124">
        <v>166900</v>
      </c>
      <c r="F16" s="125">
        <v>151986.45000000001</v>
      </c>
      <c r="G16" s="94">
        <f t="shared" si="0"/>
        <v>91.06437986818456</v>
      </c>
      <c r="H16" s="61"/>
      <c r="I16" s="61"/>
      <c r="J16" s="61"/>
      <c r="K16" s="61"/>
    </row>
    <row r="17" spans="2:11" ht="12.75" customHeight="1" x14ac:dyDescent="0.25">
      <c r="B17" s="126" t="s">
        <v>294</v>
      </c>
      <c r="C17" s="204" t="s">
        <v>230</v>
      </c>
      <c r="D17" s="201"/>
      <c r="E17" s="127">
        <v>5600</v>
      </c>
      <c r="F17" s="128">
        <v>6920.4</v>
      </c>
      <c r="G17" s="94">
        <f t="shared" si="0"/>
        <v>123.57857142857142</v>
      </c>
      <c r="H17" s="61"/>
      <c r="I17" s="61"/>
      <c r="J17" s="61"/>
      <c r="K17" s="61"/>
    </row>
    <row r="18" spans="2:11" ht="12.75" customHeight="1" x14ac:dyDescent="0.25">
      <c r="B18" s="34" t="s">
        <v>95</v>
      </c>
      <c r="C18" s="200" t="s">
        <v>96</v>
      </c>
      <c r="D18" s="201"/>
      <c r="E18" s="36">
        <v>5600</v>
      </c>
      <c r="F18" s="94">
        <v>6920.4</v>
      </c>
      <c r="G18" s="94">
        <f t="shared" si="0"/>
        <v>123.57857142857142</v>
      </c>
      <c r="H18" s="61"/>
      <c r="I18" s="61"/>
      <c r="J18" s="61"/>
      <c r="K18" s="61"/>
    </row>
    <row r="19" spans="2:11" ht="12.75" customHeight="1" x14ac:dyDescent="0.25">
      <c r="B19" s="34" t="s">
        <v>101</v>
      </c>
      <c r="C19" s="200" t="s">
        <v>102</v>
      </c>
      <c r="D19" s="201"/>
      <c r="E19" s="36">
        <v>1900</v>
      </c>
      <c r="F19" s="94">
        <v>1487.3</v>
      </c>
      <c r="G19" s="94">
        <f t="shared" si="0"/>
        <v>78.278947368421044</v>
      </c>
      <c r="H19" s="61"/>
      <c r="I19" s="61"/>
      <c r="J19" s="61"/>
      <c r="K19" s="61"/>
    </row>
    <row r="20" spans="2:11" ht="12.75" customHeight="1" x14ac:dyDescent="0.25">
      <c r="B20" s="34" t="s">
        <v>111</v>
      </c>
      <c r="C20" s="200" t="s">
        <v>112</v>
      </c>
      <c r="D20" s="201"/>
      <c r="E20" s="36">
        <v>0</v>
      </c>
      <c r="F20" s="94">
        <v>0</v>
      </c>
      <c r="G20" s="94">
        <v>0</v>
      </c>
      <c r="H20" s="61"/>
      <c r="I20" s="61"/>
      <c r="J20" s="61"/>
      <c r="K20" s="61"/>
    </row>
    <row r="21" spans="2:11" ht="12.75" customHeight="1" x14ac:dyDescent="0.25">
      <c r="B21" s="34" t="s">
        <v>127</v>
      </c>
      <c r="C21" s="200" t="s">
        <v>128</v>
      </c>
      <c r="D21" s="201"/>
      <c r="E21" s="36">
        <v>300</v>
      </c>
      <c r="F21" s="94">
        <v>300</v>
      </c>
      <c r="G21" s="94">
        <f t="shared" si="0"/>
        <v>100</v>
      </c>
      <c r="H21" s="61"/>
      <c r="I21" s="61"/>
      <c r="J21" s="61"/>
      <c r="K21" s="61"/>
    </row>
    <row r="22" spans="2:11" ht="12.75" customHeight="1" x14ac:dyDescent="0.25">
      <c r="B22" s="34" t="s">
        <v>131</v>
      </c>
      <c r="C22" s="200" t="s">
        <v>132</v>
      </c>
      <c r="D22" s="201"/>
      <c r="E22" s="36">
        <v>1100</v>
      </c>
      <c r="F22" s="94">
        <v>0</v>
      </c>
      <c r="G22" s="94">
        <f t="shared" si="0"/>
        <v>0</v>
      </c>
      <c r="H22" s="61"/>
      <c r="I22" s="61"/>
      <c r="J22" s="61"/>
      <c r="K22" s="61"/>
    </row>
    <row r="23" spans="2:11" ht="12.75" customHeight="1" x14ac:dyDescent="0.25">
      <c r="B23" s="34" t="s">
        <v>133</v>
      </c>
      <c r="C23" s="200" t="s">
        <v>134</v>
      </c>
      <c r="D23" s="201"/>
      <c r="E23" s="36">
        <v>0</v>
      </c>
      <c r="F23" s="94">
        <v>1500</v>
      </c>
      <c r="G23" s="94"/>
      <c r="H23" s="206" t="s">
        <v>295</v>
      </c>
      <c r="I23" s="207"/>
      <c r="J23" s="207"/>
      <c r="K23" s="207"/>
    </row>
    <row r="24" spans="2:11" ht="12.75" customHeight="1" x14ac:dyDescent="0.25">
      <c r="B24" s="34" t="s">
        <v>141</v>
      </c>
      <c r="C24" s="205" t="s">
        <v>341</v>
      </c>
      <c r="D24" s="201"/>
      <c r="E24" s="36">
        <v>2300</v>
      </c>
      <c r="F24" s="94">
        <v>2193.88</v>
      </c>
      <c r="G24" s="94">
        <f t="shared" si="0"/>
        <v>95.386086956521737</v>
      </c>
      <c r="H24" s="61"/>
      <c r="I24" s="61"/>
      <c r="J24" s="61"/>
      <c r="K24" s="61"/>
    </row>
    <row r="25" spans="2:11" ht="12.75" customHeight="1" x14ac:dyDescent="0.25">
      <c r="B25" s="34" t="s">
        <v>143</v>
      </c>
      <c r="C25" s="200" t="s">
        <v>144</v>
      </c>
      <c r="D25" s="201"/>
      <c r="E25" s="36">
        <v>0</v>
      </c>
      <c r="F25" s="94">
        <v>1439.22</v>
      </c>
      <c r="G25" s="94"/>
      <c r="H25" s="198" t="s">
        <v>296</v>
      </c>
      <c r="I25" s="199"/>
      <c r="J25" s="199"/>
      <c r="K25" s="199"/>
    </row>
    <row r="26" spans="2:11" ht="12.75" customHeight="1" x14ac:dyDescent="0.25">
      <c r="B26" s="126" t="s">
        <v>209</v>
      </c>
      <c r="C26" s="204" t="s">
        <v>232</v>
      </c>
      <c r="D26" s="201"/>
      <c r="E26" s="127">
        <v>161300</v>
      </c>
      <c r="F26" s="128">
        <v>145066.04999999999</v>
      </c>
      <c r="G26" s="94">
        <f>F26/E26*100</f>
        <v>89.935554866707989</v>
      </c>
      <c r="H26" s="198"/>
      <c r="I26" s="199"/>
      <c r="J26" s="199"/>
      <c r="K26" s="199"/>
    </row>
    <row r="27" spans="2:11" ht="12.75" customHeight="1" x14ac:dyDescent="0.25">
      <c r="B27" s="34" t="s">
        <v>95</v>
      </c>
      <c r="C27" s="200" t="s">
        <v>96</v>
      </c>
      <c r="D27" s="201"/>
      <c r="E27" s="36">
        <v>160950</v>
      </c>
      <c r="F27" s="94">
        <v>144879.62</v>
      </c>
      <c r="G27" s="94">
        <f>F27/E27*100</f>
        <v>90.015296675986335</v>
      </c>
      <c r="H27" s="61"/>
      <c r="I27" s="61"/>
      <c r="J27" s="61"/>
      <c r="K27" s="61"/>
    </row>
    <row r="28" spans="2:11" ht="12.75" customHeight="1" x14ac:dyDescent="0.25">
      <c r="B28" s="34" t="s">
        <v>99</v>
      </c>
      <c r="C28" s="200" t="s">
        <v>100</v>
      </c>
      <c r="D28" s="201"/>
      <c r="E28" s="36">
        <v>800</v>
      </c>
      <c r="F28" s="94">
        <v>700</v>
      </c>
      <c r="G28" s="94">
        <f t="shared" ref="G28:G52" si="1">F28/E28*100</f>
        <v>87.5</v>
      </c>
      <c r="H28" s="61"/>
      <c r="I28" s="61"/>
      <c r="J28" s="61"/>
      <c r="K28" s="61"/>
    </row>
    <row r="29" spans="2:11" ht="12.75" customHeight="1" x14ac:dyDescent="0.25">
      <c r="B29" s="34" t="s">
        <v>101</v>
      </c>
      <c r="C29" s="200" t="s">
        <v>102</v>
      </c>
      <c r="D29" s="201"/>
      <c r="E29" s="36">
        <v>13700</v>
      </c>
      <c r="F29" s="94">
        <v>14306.27</v>
      </c>
      <c r="G29" s="94">
        <f t="shared" si="1"/>
        <v>104.42532846715329</v>
      </c>
      <c r="H29" s="61"/>
      <c r="I29" s="61"/>
      <c r="J29" s="61"/>
      <c r="K29" s="61"/>
    </row>
    <row r="30" spans="2:11" ht="12.75" customHeight="1" x14ac:dyDescent="0.25">
      <c r="B30" s="34" t="s">
        <v>103</v>
      </c>
      <c r="C30" s="200" t="s">
        <v>104</v>
      </c>
      <c r="D30" s="201"/>
      <c r="E30" s="36">
        <v>900</v>
      </c>
      <c r="F30" s="94">
        <v>690</v>
      </c>
      <c r="G30" s="94">
        <f t="shared" si="1"/>
        <v>76.666666666666671</v>
      </c>
      <c r="H30" s="61"/>
      <c r="I30" s="61"/>
      <c r="J30" s="61"/>
      <c r="K30" s="61"/>
    </row>
    <row r="31" spans="2:11" ht="12.75" customHeight="1" x14ac:dyDescent="0.25">
      <c r="B31" s="34" t="s">
        <v>107</v>
      </c>
      <c r="C31" s="200" t="s">
        <v>108</v>
      </c>
      <c r="D31" s="201"/>
      <c r="E31" s="36">
        <v>2600</v>
      </c>
      <c r="F31" s="94">
        <v>2680</v>
      </c>
      <c r="G31" s="94">
        <f t="shared" si="1"/>
        <v>103.07692307692307</v>
      </c>
      <c r="H31" s="61"/>
      <c r="I31" s="61"/>
      <c r="J31" s="61"/>
      <c r="K31" s="61"/>
    </row>
    <row r="32" spans="2:11" ht="12.75" customHeight="1" x14ac:dyDescent="0.25">
      <c r="B32" s="34" t="s">
        <v>109</v>
      </c>
      <c r="C32" s="200" t="s">
        <v>110</v>
      </c>
      <c r="D32" s="201"/>
      <c r="E32" s="36">
        <v>131100</v>
      </c>
      <c r="F32" s="94">
        <v>114619.35</v>
      </c>
      <c r="G32" s="94">
        <f t="shared" si="1"/>
        <v>87.428947368421063</v>
      </c>
      <c r="H32" s="61"/>
      <c r="I32" s="61"/>
      <c r="J32" s="61"/>
      <c r="K32" s="61"/>
    </row>
    <row r="33" spans="2:11" ht="12.75" customHeight="1" x14ac:dyDescent="0.25">
      <c r="B33" s="34" t="s">
        <v>111</v>
      </c>
      <c r="C33" s="200" t="s">
        <v>112</v>
      </c>
      <c r="D33" s="201"/>
      <c r="E33" s="36">
        <v>0</v>
      </c>
      <c r="F33" s="94">
        <v>0</v>
      </c>
      <c r="G33" s="94">
        <v>0</v>
      </c>
      <c r="H33" s="61"/>
      <c r="I33" s="61"/>
      <c r="J33" s="61"/>
      <c r="K33" s="61"/>
    </row>
    <row r="34" spans="2:11" ht="12.75" customHeight="1" x14ac:dyDescent="0.25">
      <c r="B34" s="34" t="s">
        <v>113</v>
      </c>
      <c r="C34" s="200" t="s">
        <v>114</v>
      </c>
      <c r="D34" s="201"/>
      <c r="E34" s="36">
        <v>700</v>
      </c>
      <c r="F34" s="94">
        <v>800</v>
      </c>
      <c r="G34" s="94">
        <f t="shared" si="1"/>
        <v>114.28571428571428</v>
      </c>
      <c r="H34" s="61"/>
      <c r="I34" s="61"/>
      <c r="J34" s="61"/>
      <c r="K34" s="61"/>
    </row>
    <row r="35" spans="2:11" ht="12.75" customHeight="1" x14ac:dyDescent="0.25">
      <c r="B35" s="34" t="s">
        <v>115</v>
      </c>
      <c r="C35" s="200" t="s">
        <v>271</v>
      </c>
      <c r="D35" s="201"/>
      <c r="E35" s="36">
        <v>200</v>
      </c>
      <c r="F35" s="94">
        <v>234</v>
      </c>
      <c r="G35" s="94">
        <f t="shared" si="1"/>
        <v>117</v>
      </c>
      <c r="H35" s="61"/>
      <c r="I35" s="61"/>
      <c r="J35" s="61"/>
      <c r="K35" s="61"/>
    </row>
    <row r="36" spans="2:11" ht="12.75" customHeight="1" x14ac:dyDescent="0.25">
      <c r="B36" s="34" t="s">
        <v>117</v>
      </c>
      <c r="C36" s="200" t="s">
        <v>118</v>
      </c>
      <c r="D36" s="201"/>
      <c r="E36" s="36">
        <v>0</v>
      </c>
      <c r="F36" s="94">
        <v>0</v>
      </c>
      <c r="G36" s="94">
        <v>0</v>
      </c>
      <c r="H36" s="61"/>
      <c r="I36" s="61"/>
      <c r="J36" s="61"/>
      <c r="K36" s="61"/>
    </row>
    <row r="37" spans="2:11" ht="12.75" customHeight="1" x14ac:dyDescent="0.25">
      <c r="B37" s="34" t="s">
        <v>121</v>
      </c>
      <c r="C37" s="200" t="s">
        <v>272</v>
      </c>
      <c r="D37" s="201"/>
      <c r="E37" s="36">
        <v>600</v>
      </c>
      <c r="F37" s="94">
        <v>660</v>
      </c>
      <c r="G37" s="94">
        <f t="shared" si="1"/>
        <v>110.00000000000001</v>
      </c>
      <c r="H37" s="61"/>
      <c r="I37" s="61"/>
      <c r="J37" s="61"/>
      <c r="K37" s="61"/>
    </row>
    <row r="38" spans="2:11" ht="12.75" customHeight="1" x14ac:dyDescent="0.25">
      <c r="B38" s="34" t="s">
        <v>123</v>
      </c>
      <c r="C38" s="200" t="s">
        <v>274</v>
      </c>
      <c r="D38" s="201"/>
      <c r="E38" s="36">
        <v>2100</v>
      </c>
      <c r="F38" s="94">
        <v>2200</v>
      </c>
      <c r="G38" s="94">
        <f t="shared" si="1"/>
        <v>104.76190476190477</v>
      </c>
      <c r="H38" s="61"/>
      <c r="I38" s="61"/>
      <c r="J38" s="61"/>
      <c r="K38" s="61"/>
    </row>
    <row r="39" spans="2:11" ht="12.75" customHeight="1" x14ac:dyDescent="0.25">
      <c r="B39" s="34" t="s">
        <v>125</v>
      </c>
      <c r="C39" s="200" t="s">
        <v>126</v>
      </c>
      <c r="D39" s="201"/>
      <c r="E39" s="36">
        <v>100</v>
      </c>
      <c r="F39" s="94">
        <v>110</v>
      </c>
      <c r="G39" s="94">
        <f t="shared" si="1"/>
        <v>110.00000000000001</v>
      </c>
      <c r="H39" s="61"/>
      <c r="I39" s="61"/>
      <c r="J39" s="61"/>
      <c r="K39" s="61"/>
    </row>
    <row r="40" spans="2:11" ht="12.75" customHeight="1" x14ac:dyDescent="0.25">
      <c r="B40" s="34" t="s">
        <v>127</v>
      </c>
      <c r="C40" s="200" t="s">
        <v>128</v>
      </c>
      <c r="D40" s="201"/>
      <c r="E40" s="36">
        <v>3400</v>
      </c>
      <c r="F40" s="94">
        <v>3400</v>
      </c>
      <c r="G40" s="94">
        <f t="shared" si="1"/>
        <v>100</v>
      </c>
      <c r="H40" s="61"/>
      <c r="I40" s="61"/>
      <c r="J40" s="61"/>
      <c r="K40" s="61"/>
    </row>
    <row r="41" spans="2:11" ht="12.75" customHeight="1" x14ac:dyDescent="0.25">
      <c r="B41" s="34" t="s">
        <v>131</v>
      </c>
      <c r="C41" s="200" t="s">
        <v>132</v>
      </c>
      <c r="D41" s="201"/>
      <c r="E41" s="36">
        <v>800</v>
      </c>
      <c r="F41" s="94">
        <v>3073</v>
      </c>
      <c r="G41" s="94">
        <f t="shared" si="1"/>
        <v>384.125</v>
      </c>
      <c r="H41" s="206" t="s">
        <v>297</v>
      </c>
      <c r="I41" s="207"/>
      <c r="J41" s="207"/>
      <c r="K41" s="207"/>
    </row>
    <row r="42" spans="2:11" ht="12.75" customHeight="1" x14ac:dyDescent="0.25">
      <c r="B42" s="34" t="s">
        <v>133</v>
      </c>
      <c r="C42" s="200" t="s">
        <v>134</v>
      </c>
      <c r="D42" s="201"/>
      <c r="E42" s="36">
        <v>300</v>
      </c>
      <c r="F42" s="94">
        <v>264</v>
      </c>
      <c r="G42" s="94">
        <f t="shared" si="1"/>
        <v>88</v>
      </c>
      <c r="H42" s="61"/>
      <c r="I42" s="61"/>
      <c r="J42" s="61"/>
      <c r="K42" s="61"/>
    </row>
    <row r="43" spans="2:11" ht="12.75" customHeight="1" x14ac:dyDescent="0.25">
      <c r="B43" s="34" t="s">
        <v>135</v>
      </c>
      <c r="C43" s="200" t="s">
        <v>136</v>
      </c>
      <c r="D43" s="201"/>
      <c r="E43" s="36">
        <v>300</v>
      </c>
      <c r="F43" s="94">
        <v>351</v>
      </c>
      <c r="G43" s="94">
        <f t="shared" si="1"/>
        <v>117</v>
      </c>
      <c r="H43" s="198" t="s">
        <v>298</v>
      </c>
      <c r="I43" s="199"/>
      <c r="J43" s="199"/>
      <c r="K43" s="199"/>
    </row>
    <row r="44" spans="2:11" ht="12.75" customHeight="1" x14ac:dyDescent="0.25">
      <c r="B44" s="34" t="s">
        <v>137</v>
      </c>
      <c r="C44" s="200" t="s">
        <v>138</v>
      </c>
      <c r="D44" s="201"/>
      <c r="E44" s="36">
        <v>400</v>
      </c>
      <c r="F44" s="94">
        <v>445</v>
      </c>
      <c r="G44" s="94">
        <f t="shared" si="1"/>
        <v>111.25</v>
      </c>
      <c r="H44" s="198"/>
      <c r="I44" s="199"/>
      <c r="J44" s="199"/>
      <c r="K44" s="199"/>
    </row>
    <row r="45" spans="2:11" ht="12.75" customHeight="1" x14ac:dyDescent="0.25">
      <c r="B45" s="34" t="s">
        <v>143</v>
      </c>
      <c r="C45" s="200" t="s">
        <v>144</v>
      </c>
      <c r="D45" s="201"/>
      <c r="E45" s="36">
        <v>2500</v>
      </c>
      <c r="F45" s="94">
        <v>0</v>
      </c>
      <c r="G45" s="94">
        <f t="shared" si="1"/>
        <v>0</v>
      </c>
      <c r="H45" s="61"/>
      <c r="I45" s="61"/>
      <c r="J45" s="61"/>
      <c r="K45" s="61"/>
    </row>
    <row r="46" spans="2:11" ht="12.75" customHeight="1" x14ac:dyDescent="0.25">
      <c r="B46" s="34" t="s">
        <v>145</v>
      </c>
      <c r="C46" s="200" t="s">
        <v>146</v>
      </c>
      <c r="D46" s="201"/>
      <c r="E46" s="36">
        <v>100</v>
      </c>
      <c r="F46" s="94">
        <v>42</v>
      </c>
      <c r="G46" s="94">
        <f t="shared" si="1"/>
        <v>42</v>
      </c>
      <c r="H46" s="61"/>
      <c r="I46" s="61"/>
      <c r="J46" s="61"/>
      <c r="K46" s="61"/>
    </row>
    <row r="47" spans="2:11" ht="12.75" customHeight="1" x14ac:dyDescent="0.25">
      <c r="B47" s="34" t="s">
        <v>147</v>
      </c>
      <c r="C47" s="200" t="s">
        <v>148</v>
      </c>
      <c r="D47" s="201"/>
      <c r="E47" s="36">
        <v>50</v>
      </c>
      <c r="F47" s="94">
        <v>43</v>
      </c>
      <c r="G47" s="94">
        <f t="shared" si="1"/>
        <v>86</v>
      </c>
      <c r="H47" s="61"/>
      <c r="I47" s="61"/>
      <c r="J47" s="61"/>
      <c r="K47" s="61"/>
    </row>
    <row r="48" spans="2:11" ht="12.75" customHeight="1" x14ac:dyDescent="0.25">
      <c r="B48" s="34" t="s">
        <v>153</v>
      </c>
      <c r="C48" s="200" t="s">
        <v>140</v>
      </c>
      <c r="D48" s="201"/>
      <c r="E48" s="36">
        <v>300</v>
      </c>
      <c r="F48" s="94">
        <v>262</v>
      </c>
      <c r="G48" s="94">
        <f t="shared" si="1"/>
        <v>87.333333333333329</v>
      </c>
      <c r="H48" s="61"/>
      <c r="I48" s="61"/>
      <c r="J48" s="61"/>
      <c r="K48" s="61"/>
    </row>
    <row r="49" spans="2:11" ht="12.75" customHeight="1" x14ac:dyDescent="0.25">
      <c r="B49" s="34" t="s">
        <v>154</v>
      </c>
      <c r="C49" s="200" t="s">
        <v>155</v>
      </c>
      <c r="D49" s="201"/>
      <c r="E49" s="36">
        <v>350</v>
      </c>
      <c r="F49" s="94">
        <v>186.43</v>
      </c>
      <c r="G49" s="94">
        <f t="shared" si="1"/>
        <v>53.265714285714282</v>
      </c>
      <c r="H49" s="61"/>
      <c r="I49" s="61"/>
      <c r="J49" s="61"/>
      <c r="K49" s="61"/>
    </row>
    <row r="50" spans="2:11" ht="12.75" customHeight="1" x14ac:dyDescent="0.25">
      <c r="B50" s="34" t="s">
        <v>158</v>
      </c>
      <c r="C50" s="200" t="s">
        <v>159</v>
      </c>
      <c r="D50" s="201"/>
      <c r="E50" s="36">
        <v>200</v>
      </c>
      <c r="F50" s="94">
        <v>168</v>
      </c>
      <c r="G50" s="94">
        <f t="shared" si="1"/>
        <v>84</v>
      </c>
      <c r="H50" s="61"/>
      <c r="I50" s="61"/>
      <c r="J50" s="61"/>
      <c r="K50" s="61"/>
    </row>
    <row r="51" spans="2:11" ht="12.75" customHeight="1" x14ac:dyDescent="0.25">
      <c r="B51" s="34" t="s">
        <v>160</v>
      </c>
      <c r="C51" s="200" t="s">
        <v>161</v>
      </c>
      <c r="D51" s="201"/>
      <c r="E51" s="36">
        <v>100</v>
      </c>
      <c r="F51" s="94">
        <v>18.43</v>
      </c>
      <c r="G51" s="94">
        <f t="shared" si="1"/>
        <v>18.43</v>
      </c>
      <c r="H51" s="61"/>
      <c r="I51" s="61"/>
      <c r="J51" s="61"/>
      <c r="K51" s="61"/>
    </row>
    <row r="52" spans="2:11" ht="12.75" customHeight="1" x14ac:dyDescent="0.25">
      <c r="B52" s="34" t="s">
        <v>162</v>
      </c>
      <c r="C52" s="200" t="s">
        <v>163</v>
      </c>
      <c r="D52" s="201"/>
      <c r="E52" s="36">
        <v>50</v>
      </c>
      <c r="F52" s="94">
        <v>0</v>
      </c>
      <c r="G52" s="94">
        <f t="shared" si="1"/>
        <v>0</v>
      </c>
      <c r="H52" s="61"/>
      <c r="I52" s="61"/>
      <c r="J52" s="61"/>
      <c r="K52" s="61"/>
    </row>
    <row r="53" spans="2:11" ht="12.75" customHeight="1" x14ac:dyDescent="0.25">
      <c r="B53" s="123" t="s">
        <v>211</v>
      </c>
      <c r="C53" s="203" t="s">
        <v>212</v>
      </c>
      <c r="D53" s="201"/>
      <c r="E53" s="124">
        <v>28200</v>
      </c>
      <c r="F53" s="125">
        <v>19007.64</v>
      </c>
      <c r="G53" s="94">
        <f>F53/E53*100</f>
        <v>67.402978723404246</v>
      </c>
      <c r="H53" s="61"/>
      <c r="I53" s="61"/>
      <c r="J53" s="61"/>
      <c r="K53" s="61"/>
    </row>
    <row r="54" spans="2:11" ht="12.75" customHeight="1" x14ac:dyDescent="0.25">
      <c r="B54" s="126" t="s">
        <v>213</v>
      </c>
      <c r="C54" s="204" t="s">
        <v>212</v>
      </c>
      <c r="D54" s="201"/>
      <c r="E54" s="127">
        <v>28200</v>
      </c>
      <c r="F54" s="128">
        <v>19007.64</v>
      </c>
      <c r="G54" s="94">
        <f>F54/E54*100</f>
        <v>67.402978723404246</v>
      </c>
      <c r="H54" s="61"/>
      <c r="I54" s="61"/>
      <c r="J54" s="61"/>
      <c r="K54" s="61"/>
    </row>
    <row r="55" spans="2:11" ht="12.75" customHeight="1" x14ac:dyDescent="0.25">
      <c r="B55" s="34" t="s">
        <v>80</v>
      </c>
      <c r="C55" s="200" t="s">
        <v>81</v>
      </c>
      <c r="D55" s="201"/>
      <c r="E55" s="36">
        <v>3000</v>
      </c>
      <c r="F55" s="94">
        <v>1950</v>
      </c>
      <c r="G55" s="94">
        <f>F55/E55*100</f>
        <v>65</v>
      </c>
      <c r="H55" s="61"/>
      <c r="I55" s="61"/>
      <c r="J55" s="61"/>
      <c r="K55" s="61"/>
    </row>
    <row r="56" spans="2:11" ht="12.75" customHeight="1" x14ac:dyDescent="0.25">
      <c r="B56" s="34" t="s">
        <v>88</v>
      </c>
      <c r="C56" s="200" t="s">
        <v>87</v>
      </c>
      <c r="D56" s="201"/>
      <c r="E56" s="36">
        <v>3000</v>
      </c>
      <c r="F56" s="94">
        <v>1950</v>
      </c>
      <c r="G56" s="94">
        <f t="shared" ref="G56:G67" si="2">F56/E56*100</f>
        <v>65</v>
      </c>
      <c r="H56" s="198" t="s">
        <v>299</v>
      </c>
      <c r="I56" s="199"/>
      <c r="J56" s="199"/>
      <c r="K56" s="199"/>
    </row>
    <row r="57" spans="2:11" ht="12.75" customHeight="1" x14ac:dyDescent="0.25">
      <c r="B57" s="34" t="s">
        <v>95</v>
      </c>
      <c r="C57" s="200" t="s">
        <v>96</v>
      </c>
      <c r="D57" s="201"/>
      <c r="E57" s="36">
        <v>25200</v>
      </c>
      <c r="F57" s="94">
        <v>17055</v>
      </c>
      <c r="G57" s="94">
        <f t="shared" si="2"/>
        <v>67.678571428571431</v>
      </c>
      <c r="H57" s="198"/>
      <c r="I57" s="199"/>
      <c r="J57" s="199"/>
      <c r="K57" s="199"/>
    </row>
    <row r="58" spans="2:11" ht="12.75" customHeight="1" x14ac:dyDescent="0.25">
      <c r="B58" s="34" t="s">
        <v>99</v>
      </c>
      <c r="C58" s="200" t="s">
        <v>100</v>
      </c>
      <c r="D58" s="201"/>
      <c r="E58" s="36">
        <v>0</v>
      </c>
      <c r="F58" s="94">
        <v>81.400000000000006</v>
      </c>
      <c r="G58" s="94"/>
      <c r="H58" s="61"/>
      <c r="I58" s="61"/>
      <c r="J58" s="61"/>
      <c r="K58" s="61"/>
    </row>
    <row r="59" spans="2:11" ht="12.75" customHeight="1" x14ac:dyDescent="0.25">
      <c r="B59" s="34" t="s">
        <v>107</v>
      </c>
      <c r="C59" s="200" t="s">
        <v>108</v>
      </c>
      <c r="D59" s="201"/>
      <c r="E59" s="36">
        <v>0</v>
      </c>
      <c r="F59" s="94">
        <v>1881.61</v>
      </c>
      <c r="G59" s="94"/>
      <c r="H59" s="198" t="s">
        <v>300</v>
      </c>
      <c r="I59" s="199"/>
      <c r="J59" s="199"/>
      <c r="K59" s="199"/>
    </row>
    <row r="60" spans="2:11" ht="12.75" customHeight="1" x14ac:dyDescent="0.25">
      <c r="B60" s="34" t="s">
        <v>109</v>
      </c>
      <c r="C60" s="200" t="s">
        <v>110</v>
      </c>
      <c r="D60" s="201"/>
      <c r="E60" s="36">
        <v>4900</v>
      </c>
      <c r="F60" s="94">
        <v>4381.1899999999996</v>
      </c>
      <c r="G60" s="94">
        <f t="shared" si="2"/>
        <v>89.412040816326524</v>
      </c>
      <c r="H60" s="198"/>
      <c r="I60" s="199"/>
      <c r="J60" s="199"/>
      <c r="K60" s="199"/>
    </row>
    <row r="61" spans="2:11" ht="12.75" customHeight="1" x14ac:dyDescent="0.25">
      <c r="B61" s="34" t="s">
        <v>113</v>
      </c>
      <c r="C61" s="200" t="s">
        <v>114</v>
      </c>
      <c r="D61" s="201"/>
      <c r="E61" s="36">
        <v>2400</v>
      </c>
      <c r="F61" s="94">
        <v>603</v>
      </c>
      <c r="G61" s="94">
        <f t="shared" si="2"/>
        <v>25.124999999999996</v>
      </c>
      <c r="H61" s="61"/>
      <c r="I61" s="61"/>
      <c r="J61" s="61"/>
      <c r="K61" s="61"/>
    </row>
    <row r="62" spans="2:11" ht="12.75" customHeight="1" x14ac:dyDescent="0.25">
      <c r="B62" s="34" t="s">
        <v>121</v>
      </c>
      <c r="C62" s="200" t="s">
        <v>272</v>
      </c>
      <c r="D62" s="201"/>
      <c r="E62" s="36">
        <v>0</v>
      </c>
      <c r="F62" s="94">
        <v>0</v>
      </c>
      <c r="G62" s="94">
        <v>0</v>
      </c>
      <c r="H62" s="61"/>
      <c r="I62" s="61"/>
      <c r="J62" s="61"/>
      <c r="K62" s="61"/>
    </row>
    <row r="63" spans="2:11" ht="12.75" customHeight="1" x14ac:dyDescent="0.25">
      <c r="B63" s="34" t="s">
        <v>123</v>
      </c>
      <c r="C63" s="200" t="s">
        <v>274</v>
      </c>
      <c r="D63" s="201"/>
      <c r="E63" s="36">
        <v>15000</v>
      </c>
      <c r="F63" s="94">
        <v>2436.9699999999998</v>
      </c>
      <c r="G63" s="94">
        <f t="shared" si="2"/>
        <v>16.246466666666663</v>
      </c>
      <c r="H63" s="61"/>
      <c r="I63" s="61"/>
      <c r="J63" s="61"/>
      <c r="K63" s="61"/>
    </row>
    <row r="64" spans="2:11" ht="12.75" customHeight="1" x14ac:dyDescent="0.25">
      <c r="B64" s="34" t="s">
        <v>133</v>
      </c>
      <c r="C64" s="200" t="s">
        <v>134</v>
      </c>
      <c r="D64" s="201"/>
      <c r="E64" s="36">
        <v>1000</v>
      </c>
      <c r="F64" s="94">
        <v>3099.65</v>
      </c>
      <c r="G64" s="94">
        <f t="shared" si="2"/>
        <v>309.96499999999997</v>
      </c>
      <c r="H64" s="206" t="s">
        <v>276</v>
      </c>
      <c r="I64" s="207"/>
      <c r="J64" s="207"/>
      <c r="K64" s="207"/>
    </row>
    <row r="65" spans="2:11" ht="12.75" customHeight="1" x14ac:dyDescent="0.25">
      <c r="B65" s="34" t="s">
        <v>135</v>
      </c>
      <c r="C65" s="200" t="s">
        <v>136</v>
      </c>
      <c r="D65" s="201"/>
      <c r="E65" s="36">
        <v>0</v>
      </c>
      <c r="F65" s="94">
        <v>0</v>
      </c>
      <c r="G65" s="94">
        <v>0</v>
      </c>
      <c r="H65" s="61"/>
      <c r="I65" s="61"/>
      <c r="J65" s="61"/>
      <c r="K65" s="61"/>
    </row>
    <row r="66" spans="2:11" ht="12.75" customHeight="1" x14ac:dyDescent="0.25">
      <c r="B66" s="34" t="s">
        <v>141</v>
      </c>
      <c r="C66" s="205" t="s">
        <v>341</v>
      </c>
      <c r="D66" s="201"/>
      <c r="E66" s="36">
        <v>400</v>
      </c>
      <c r="F66" s="94">
        <v>0</v>
      </c>
      <c r="G66" s="94">
        <f t="shared" si="2"/>
        <v>0</v>
      </c>
      <c r="H66" s="61"/>
      <c r="I66" s="61"/>
      <c r="J66" s="61"/>
      <c r="K66" s="61"/>
    </row>
    <row r="67" spans="2:11" ht="12.75" customHeight="1" x14ac:dyDescent="0.25">
      <c r="B67" s="34" t="s">
        <v>149</v>
      </c>
      <c r="C67" s="200" t="s">
        <v>150</v>
      </c>
      <c r="D67" s="201"/>
      <c r="E67" s="36">
        <v>1500</v>
      </c>
      <c r="F67" s="94">
        <v>385</v>
      </c>
      <c r="G67" s="94">
        <f t="shared" si="2"/>
        <v>25.666666666666664</v>
      </c>
      <c r="H67" s="61"/>
      <c r="I67" s="61"/>
      <c r="J67" s="61"/>
      <c r="K67" s="61"/>
    </row>
    <row r="68" spans="2:11" ht="12.75" customHeight="1" x14ac:dyDescent="0.25">
      <c r="B68" s="34" t="s">
        <v>153</v>
      </c>
      <c r="C68" s="200" t="s">
        <v>140</v>
      </c>
      <c r="D68" s="201"/>
      <c r="E68" s="36">
        <v>0</v>
      </c>
      <c r="F68" s="94">
        <v>4186.18</v>
      </c>
      <c r="G68" s="94"/>
      <c r="H68" s="206" t="s">
        <v>301</v>
      </c>
      <c r="I68" s="207"/>
      <c r="J68" s="207"/>
      <c r="K68" s="207"/>
    </row>
    <row r="69" spans="2:11" ht="12.75" customHeight="1" x14ac:dyDescent="0.25">
      <c r="B69" s="34" t="s">
        <v>154</v>
      </c>
      <c r="C69" s="200" t="s">
        <v>155</v>
      </c>
      <c r="D69" s="201"/>
      <c r="E69" s="36">
        <v>0</v>
      </c>
      <c r="F69" s="94">
        <v>2.64</v>
      </c>
      <c r="G69" s="94"/>
      <c r="H69" s="61"/>
      <c r="I69" s="61"/>
      <c r="J69" s="61"/>
      <c r="K69" s="61"/>
    </row>
    <row r="70" spans="2:11" ht="12.75" customHeight="1" x14ac:dyDescent="0.25">
      <c r="B70" s="34" t="s">
        <v>160</v>
      </c>
      <c r="C70" s="200" t="s">
        <v>161</v>
      </c>
      <c r="D70" s="201"/>
      <c r="E70" s="36">
        <v>0</v>
      </c>
      <c r="F70" s="94">
        <v>2.64</v>
      </c>
      <c r="G70" s="94"/>
      <c r="H70" s="61"/>
      <c r="I70" s="61"/>
      <c r="J70" s="61"/>
      <c r="K70" s="61"/>
    </row>
    <row r="71" spans="2:11" ht="12.75" customHeight="1" x14ac:dyDescent="0.25">
      <c r="B71" s="123" t="s">
        <v>214</v>
      </c>
      <c r="C71" s="203" t="s">
        <v>215</v>
      </c>
      <c r="D71" s="201"/>
      <c r="E71" s="124">
        <v>175400</v>
      </c>
      <c r="F71" s="125">
        <v>151467.45000000001</v>
      </c>
      <c r="G71" s="94">
        <f>F71/E71*100</f>
        <v>86.355444697833533</v>
      </c>
      <c r="H71" s="61"/>
      <c r="I71" s="61"/>
      <c r="J71" s="61"/>
      <c r="K71" s="61"/>
    </row>
    <row r="72" spans="2:11" ht="12.75" customHeight="1" x14ac:dyDescent="0.25">
      <c r="B72" s="126" t="s">
        <v>216</v>
      </c>
      <c r="C72" s="204" t="s">
        <v>217</v>
      </c>
      <c r="D72" s="201"/>
      <c r="E72" s="127">
        <v>175400</v>
      </c>
      <c r="F72" s="128">
        <v>151467.45000000001</v>
      </c>
      <c r="G72" s="94">
        <f>F72/E72*100</f>
        <v>86.355444697833533</v>
      </c>
      <c r="H72" s="61"/>
      <c r="I72" s="61"/>
      <c r="J72" s="61"/>
      <c r="K72" s="61"/>
    </row>
    <row r="73" spans="2:11" ht="12.75" customHeight="1" x14ac:dyDescent="0.25">
      <c r="B73" s="34" t="s">
        <v>95</v>
      </c>
      <c r="C73" s="200" t="s">
        <v>96</v>
      </c>
      <c r="D73" s="201"/>
      <c r="E73" s="36">
        <v>172900</v>
      </c>
      <c r="F73" s="94">
        <v>149734.22</v>
      </c>
      <c r="G73" s="94">
        <f>F73/E73*100</f>
        <v>86.601631000578365</v>
      </c>
      <c r="H73" s="61"/>
      <c r="I73" s="61"/>
      <c r="J73" s="61"/>
      <c r="K73" s="61"/>
    </row>
    <row r="74" spans="2:11" ht="12.75" customHeight="1" x14ac:dyDescent="0.25">
      <c r="B74" s="34" t="s">
        <v>99</v>
      </c>
      <c r="C74" s="200" t="s">
        <v>100</v>
      </c>
      <c r="D74" s="201"/>
      <c r="E74" s="36">
        <v>17000</v>
      </c>
      <c r="F74" s="94">
        <v>13741.85</v>
      </c>
      <c r="G74" s="94">
        <f t="shared" ref="G74:G101" si="3">F74/E74*100</f>
        <v>80.834411764705877</v>
      </c>
      <c r="H74" s="61"/>
      <c r="I74" s="61"/>
      <c r="J74" s="61"/>
      <c r="K74" s="61"/>
    </row>
    <row r="75" spans="2:11" ht="12.75" customHeight="1" x14ac:dyDescent="0.25">
      <c r="B75" s="34" t="s">
        <v>103</v>
      </c>
      <c r="C75" s="200" t="s">
        <v>104</v>
      </c>
      <c r="D75" s="201"/>
      <c r="E75" s="36">
        <v>2500</v>
      </c>
      <c r="F75" s="94">
        <v>788.5</v>
      </c>
      <c r="G75" s="94">
        <f t="shared" si="3"/>
        <v>31.540000000000003</v>
      </c>
      <c r="H75" s="180" t="s">
        <v>302</v>
      </c>
      <c r="I75" s="181"/>
      <c r="J75" s="181"/>
      <c r="K75" s="181"/>
    </row>
    <row r="76" spans="2:11" ht="12.75" customHeight="1" x14ac:dyDescent="0.25">
      <c r="B76" s="34" t="s">
        <v>107</v>
      </c>
      <c r="C76" s="200" t="s">
        <v>108</v>
      </c>
      <c r="D76" s="201"/>
      <c r="E76" s="36">
        <v>14000</v>
      </c>
      <c r="F76" s="94">
        <v>7611.8</v>
      </c>
      <c r="G76" s="94">
        <f t="shared" si="3"/>
        <v>54.37</v>
      </c>
      <c r="H76" s="180" t="s">
        <v>303</v>
      </c>
      <c r="I76" s="181"/>
      <c r="J76" s="181"/>
      <c r="K76" s="181"/>
    </row>
    <row r="77" spans="2:11" ht="12.75" customHeight="1" x14ac:dyDescent="0.25">
      <c r="B77" s="34" t="s">
        <v>111</v>
      </c>
      <c r="C77" s="200" t="s">
        <v>112</v>
      </c>
      <c r="D77" s="201"/>
      <c r="E77" s="36">
        <v>33000</v>
      </c>
      <c r="F77" s="94">
        <v>41760.39</v>
      </c>
      <c r="G77" s="94">
        <f t="shared" si="3"/>
        <v>126.54663636363637</v>
      </c>
      <c r="H77" s="189" t="s">
        <v>269</v>
      </c>
      <c r="I77" s="190"/>
      <c r="J77" s="190"/>
      <c r="K77" s="190"/>
    </row>
    <row r="78" spans="2:11" ht="12.75" customHeight="1" x14ac:dyDescent="0.25">
      <c r="B78" s="34" t="s">
        <v>113</v>
      </c>
      <c r="C78" s="200" t="s">
        <v>114</v>
      </c>
      <c r="D78" s="201"/>
      <c r="E78" s="36">
        <v>2000</v>
      </c>
      <c r="F78" s="94">
        <v>1016.56</v>
      </c>
      <c r="G78" s="94">
        <f t="shared" si="3"/>
        <v>50.827999999999996</v>
      </c>
      <c r="H78" s="129"/>
      <c r="I78" s="130"/>
      <c r="J78" s="130"/>
      <c r="K78" s="130"/>
    </row>
    <row r="79" spans="2:11" ht="12.75" customHeight="1" x14ac:dyDescent="0.25">
      <c r="B79" s="34" t="s">
        <v>115</v>
      </c>
      <c r="C79" s="200" t="s">
        <v>271</v>
      </c>
      <c r="D79" s="201"/>
      <c r="E79" s="36">
        <v>6000</v>
      </c>
      <c r="F79" s="94">
        <v>1871.57</v>
      </c>
      <c r="G79" s="94">
        <f t="shared" si="3"/>
        <v>31.192833333333329</v>
      </c>
      <c r="H79" s="61"/>
      <c r="I79" s="61"/>
      <c r="J79" s="61"/>
      <c r="K79" s="61"/>
    </row>
    <row r="80" spans="2:11" ht="12.75" customHeight="1" x14ac:dyDescent="0.25">
      <c r="B80" s="34" t="s">
        <v>117</v>
      </c>
      <c r="C80" s="200" t="s">
        <v>118</v>
      </c>
      <c r="D80" s="201"/>
      <c r="E80" s="36">
        <v>1500</v>
      </c>
      <c r="F80" s="94">
        <v>0</v>
      </c>
      <c r="G80" s="94">
        <f t="shared" si="3"/>
        <v>0</v>
      </c>
      <c r="H80" s="61"/>
      <c r="I80" s="61"/>
      <c r="J80" s="61"/>
      <c r="K80" s="61"/>
    </row>
    <row r="81" spans="2:11" ht="12.75" customHeight="1" x14ac:dyDescent="0.25">
      <c r="B81" s="34" t="s">
        <v>121</v>
      </c>
      <c r="C81" s="200" t="s">
        <v>272</v>
      </c>
      <c r="D81" s="201"/>
      <c r="E81" s="36">
        <v>10000</v>
      </c>
      <c r="F81" s="94">
        <v>6581.53</v>
      </c>
      <c r="G81" s="94">
        <f t="shared" si="3"/>
        <v>65.815299999999993</v>
      </c>
      <c r="H81" s="189" t="s">
        <v>273</v>
      </c>
      <c r="I81" s="190"/>
      <c r="J81" s="190"/>
      <c r="K81" s="190"/>
    </row>
    <row r="82" spans="2:11" ht="12.75" customHeight="1" x14ac:dyDescent="0.25">
      <c r="B82" s="34" t="s">
        <v>123</v>
      </c>
      <c r="C82" s="200" t="s">
        <v>274</v>
      </c>
      <c r="D82" s="201"/>
      <c r="E82" s="36">
        <v>10000</v>
      </c>
      <c r="F82" s="94">
        <v>1188.05</v>
      </c>
      <c r="G82" s="94">
        <f t="shared" si="3"/>
        <v>11.8805</v>
      </c>
      <c r="H82" s="61"/>
      <c r="I82" s="61"/>
      <c r="J82" s="61"/>
      <c r="K82" s="61"/>
    </row>
    <row r="83" spans="2:11" ht="12.75" customHeight="1" x14ac:dyDescent="0.25">
      <c r="B83" s="34" t="s">
        <v>125</v>
      </c>
      <c r="C83" s="200" t="s">
        <v>126</v>
      </c>
      <c r="D83" s="201"/>
      <c r="E83" s="36">
        <v>400</v>
      </c>
      <c r="F83" s="94">
        <v>304.18</v>
      </c>
      <c r="G83" s="94">
        <f t="shared" si="3"/>
        <v>76.045000000000002</v>
      </c>
      <c r="H83" s="61"/>
      <c r="I83" s="61"/>
      <c r="J83" s="61"/>
      <c r="K83" s="61"/>
    </row>
    <row r="84" spans="2:11" ht="12.75" customHeight="1" x14ac:dyDescent="0.25">
      <c r="B84" s="34" t="s">
        <v>127</v>
      </c>
      <c r="C84" s="200" t="s">
        <v>128</v>
      </c>
      <c r="D84" s="201"/>
      <c r="E84" s="36">
        <v>16000</v>
      </c>
      <c r="F84" s="94">
        <v>22903.42</v>
      </c>
      <c r="G84" s="94">
        <f t="shared" si="3"/>
        <v>143.14637499999998</v>
      </c>
      <c r="H84" s="189" t="s">
        <v>304</v>
      </c>
      <c r="I84" s="190"/>
      <c r="J84" s="190"/>
      <c r="K84" s="190"/>
    </row>
    <row r="85" spans="2:11" ht="12.75" customHeight="1" x14ac:dyDescent="0.25">
      <c r="B85" s="34" t="s">
        <v>129</v>
      </c>
      <c r="C85" s="200" t="s">
        <v>130</v>
      </c>
      <c r="D85" s="201"/>
      <c r="E85" s="36">
        <v>3300</v>
      </c>
      <c r="F85" s="94">
        <v>2854.5</v>
      </c>
      <c r="G85" s="94">
        <f t="shared" si="3"/>
        <v>86.5</v>
      </c>
      <c r="H85" s="61"/>
      <c r="I85" s="61"/>
      <c r="J85" s="61"/>
      <c r="K85" s="61"/>
    </row>
    <row r="86" spans="2:11" ht="12.75" customHeight="1" x14ac:dyDescent="0.25">
      <c r="B86" s="34" t="s">
        <v>131</v>
      </c>
      <c r="C86" s="200" t="s">
        <v>132</v>
      </c>
      <c r="D86" s="201"/>
      <c r="E86" s="36">
        <v>4500</v>
      </c>
      <c r="F86" s="94">
        <v>705.77</v>
      </c>
      <c r="G86" s="94">
        <f t="shared" si="3"/>
        <v>15.683777777777777</v>
      </c>
      <c r="H86" s="61"/>
      <c r="I86" s="61"/>
      <c r="J86" s="61"/>
      <c r="K86" s="61"/>
    </row>
    <row r="87" spans="2:11" ht="12.75" customHeight="1" x14ac:dyDescent="0.25">
      <c r="B87" s="34" t="s">
        <v>133</v>
      </c>
      <c r="C87" s="200" t="s">
        <v>134</v>
      </c>
      <c r="D87" s="201"/>
      <c r="E87" s="36">
        <v>9000</v>
      </c>
      <c r="F87" s="94">
        <v>6202.57</v>
      </c>
      <c r="G87" s="94">
        <f t="shared" si="3"/>
        <v>68.917444444444442</v>
      </c>
      <c r="H87" s="61"/>
      <c r="I87" s="61"/>
      <c r="J87" s="61"/>
      <c r="K87" s="61"/>
    </row>
    <row r="88" spans="2:11" ht="12.75" customHeight="1" x14ac:dyDescent="0.25">
      <c r="B88" s="34" t="s">
        <v>135</v>
      </c>
      <c r="C88" s="200" t="s">
        <v>136</v>
      </c>
      <c r="D88" s="201"/>
      <c r="E88" s="36">
        <v>8000</v>
      </c>
      <c r="F88" s="94">
        <v>10643.82</v>
      </c>
      <c r="G88" s="94">
        <f t="shared" si="3"/>
        <v>133.04775000000001</v>
      </c>
      <c r="H88" s="180" t="s">
        <v>277</v>
      </c>
      <c r="I88" s="181"/>
      <c r="J88" s="181"/>
      <c r="K88" s="181"/>
    </row>
    <row r="89" spans="2:11" ht="12.75" customHeight="1" x14ac:dyDescent="0.25">
      <c r="B89" s="34" t="s">
        <v>137</v>
      </c>
      <c r="C89" s="200" t="s">
        <v>138</v>
      </c>
      <c r="D89" s="201"/>
      <c r="E89" s="36">
        <v>13500</v>
      </c>
      <c r="F89" s="94">
        <v>16990.22</v>
      </c>
      <c r="G89" s="94">
        <f t="shared" si="3"/>
        <v>125.8534814814815</v>
      </c>
      <c r="H89" s="180"/>
      <c r="I89" s="181"/>
      <c r="J89" s="181"/>
      <c r="K89" s="181"/>
    </row>
    <row r="90" spans="2:11" ht="12.75" customHeight="1" x14ac:dyDescent="0.25">
      <c r="B90" s="34" t="s">
        <v>196</v>
      </c>
      <c r="C90" s="200" t="s">
        <v>197</v>
      </c>
      <c r="D90" s="201"/>
      <c r="E90" s="36">
        <v>1500</v>
      </c>
      <c r="F90" s="94">
        <v>737.04</v>
      </c>
      <c r="G90" s="94">
        <f t="shared" si="3"/>
        <v>49.135999999999996</v>
      </c>
      <c r="H90" s="61"/>
      <c r="I90" s="61"/>
      <c r="J90" s="61"/>
      <c r="K90" s="61"/>
    </row>
    <row r="91" spans="2:11" ht="12.75" customHeight="1" x14ac:dyDescent="0.25">
      <c r="B91" s="34" t="s">
        <v>141</v>
      </c>
      <c r="C91" s="205" t="s">
        <v>341</v>
      </c>
      <c r="D91" s="201"/>
      <c r="E91" s="36">
        <v>0</v>
      </c>
      <c r="F91" s="94">
        <v>0</v>
      </c>
      <c r="G91" s="94">
        <v>0</v>
      </c>
      <c r="H91" s="61"/>
      <c r="I91" s="61"/>
      <c r="J91" s="61"/>
      <c r="K91" s="61"/>
    </row>
    <row r="92" spans="2:11" ht="12.75" customHeight="1" x14ac:dyDescent="0.25">
      <c r="B92" s="34" t="s">
        <v>143</v>
      </c>
      <c r="C92" s="200" t="s">
        <v>144</v>
      </c>
      <c r="D92" s="201"/>
      <c r="E92" s="36">
        <v>100</v>
      </c>
      <c r="F92" s="94">
        <v>0</v>
      </c>
      <c r="G92" s="94">
        <f t="shared" si="3"/>
        <v>0</v>
      </c>
      <c r="H92" s="61"/>
      <c r="I92" s="61"/>
      <c r="J92" s="61"/>
      <c r="K92" s="61"/>
    </row>
    <row r="93" spans="2:11" ht="12.75" customHeight="1" x14ac:dyDescent="0.25">
      <c r="B93" s="34" t="s">
        <v>145</v>
      </c>
      <c r="C93" s="200" t="s">
        <v>146</v>
      </c>
      <c r="D93" s="201"/>
      <c r="E93" s="36">
        <v>500</v>
      </c>
      <c r="F93" s="94">
        <v>24.04</v>
      </c>
      <c r="G93" s="94">
        <f t="shared" si="3"/>
        <v>4.8079999999999998</v>
      </c>
      <c r="H93" s="61"/>
      <c r="I93" s="61"/>
      <c r="J93" s="61"/>
      <c r="K93" s="61"/>
    </row>
    <row r="94" spans="2:11" ht="12.75" customHeight="1" x14ac:dyDescent="0.25">
      <c r="B94" s="34" t="s">
        <v>147</v>
      </c>
      <c r="C94" s="200" t="s">
        <v>148</v>
      </c>
      <c r="D94" s="201"/>
      <c r="E94" s="36">
        <v>100</v>
      </c>
      <c r="F94" s="94">
        <v>55.63</v>
      </c>
      <c r="G94" s="94">
        <f t="shared" si="3"/>
        <v>55.63</v>
      </c>
      <c r="H94" s="61"/>
      <c r="I94" s="61"/>
      <c r="J94" s="61"/>
      <c r="K94" s="61"/>
    </row>
    <row r="95" spans="2:11" ht="12.75" customHeight="1" x14ac:dyDescent="0.25">
      <c r="B95" s="34" t="s">
        <v>149</v>
      </c>
      <c r="C95" s="200" t="s">
        <v>150</v>
      </c>
      <c r="D95" s="201"/>
      <c r="E95" s="36">
        <v>0</v>
      </c>
      <c r="F95" s="94">
        <v>193.02</v>
      </c>
      <c r="G95" s="94"/>
      <c r="H95" s="61"/>
      <c r="I95" s="61"/>
      <c r="J95" s="61"/>
      <c r="K95" s="61"/>
    </row>
    <row r="96" spans="2:11" ht="12.75" customHeight="1" x14ac:dyDescent="0.25">
      <c r="B96" s="34" t="s">
        <v>153</v>
      </c>
      <c r="C96" s="200" t="s">
        <v>140</v>
      </c>
      <c r="D96" s="201"/>
      <c r="E96" s="36">
        <v>20000</v>
      </c>
      <c r="F96" s="94">
        <v>13559.76</v>
      </c>
      <c r="G96" s="94">
        <f t="shared" si="3"/>
        <v>67.7988</v>
      </c>
      <c r="H96" s="61"/>
      <c r="I96" s="61"/>
      <c r="J96" s="61"/>
      <c r="K96" s="61"/>
    </row>
    <row r="97" spans="2:11" ht="12.75" customHeight="1" x14ac:dyDescent="0.25">
      <c r="B97" s="34" t="s">
        <v>154</v>
      </c>
      <c r="C97" s="200" t="s">
        <v>155</v>
      </c>
      <c r="D97" s="201"/>
      <c r="E97" s="36">
        <v>1500</v>
      </c>
      <c r="F97" s="94">
        <v>1733.23</v>
      </c>
      <c r="G97" s="94">
        <f t="shared" si="3"/>
        <v>115.54866666666668</v>
      </c>
      <c r="H97" s="61"/>
      <c r="I97" s="61"/>
      <c r="J97" s="61"/>
      <c r="K97" s="61"/>
    </row>
    <row r="98" spans="2:11" ht="12.75" customHeight="1" x14ac:dyDescent="0.25">
      <c r="B98" s="34" t="s">
        <v>158</v>
      </c>
      <c r="C98" s="200" t="s">
        <v>159</v>
      </c>
      <c r="D98" s="201"/>
      <c r="E98" s="36">
        <v>1400</v>
      </c>
      <c r="F98" s="94">
        <v>1733.23</v>
      </c>
      <c r="G98" s="94">
        <f t="shared" si="3"/>
        <v>123.80214285714285</v>
      </c>
      <c r="H98" s="198" t="s">
        <v>280</v>
      </c>
      <c r="I98" s="199"/>
      <c r="J98" s="199"/>
      <c r="K98" s="199"/>
    </row>
    <row r="99" spans="2:11" ht="12.75" customHeight="1" x14ac:dyDescent="0.25">
      <c r="B99" s="34" t="s">
        <v>160</v>
      </c>
      <c r="C99" s="200" t="s">
        <v>161</v>
      </c>
      <c r="D99" s="201"/>
      <c r="E99" s="36">
        <v>100</v>
      </c>
      <c r="F99" s="94">
        <v>0</v>
      </c>
      <c r="G99" s="94">
        <f t="shared" si="3"/>
        <v>0</v>
      </c>
      <c r="H99" s="61"/>
      <c r="I99" s="61"/>
      <c r="J99" s="61"/>
      <c r="K99" s="61"/>
    </row>
    <row r="100" spans="2:11" ht="12.75" customHeight="1" x14ac:dyDescent="0.25">
      <c r="B100" s="34" t="s">
        <v>164</v>
      </c>
      <c r="C100" s="205" t="s">
        <v>340</v>
      </c>
      <c r="D100" s="201"/>
      <c r="E100" s="36">
        <v>1000</v>
      </c>
      <c r="F100" s="94">
        <v>0</v>
      </c>
      <c r="G100" s="94">
        <f t="shared" si="3"/>
        <v>0</v>
      </c>
      <c r="H100" s="61"/>
      <c r="I100" s="61"/>
      <c r="J100" s="61"/>
      <c r="K100" s="61"/>
    </row>
    <row r="101" spans="2:11" ht="12.75" customHeight="1" x14ac:dyDescent="0.25">
      <c r="B101" s="34" t="s">
        <v>168</v>
      </c>
      <c r="C101" s="200" t="s">
        <v>169</v>
      </c>
      <c r="D101" s="201"/>
      <c r="E101" s="36">
        <v>1000</v>
      </c>
      <c r="F101" s="94">
        <v>0</v>
      </c>
      <c r="G101" s="94">
        <f t="shared" si="3"/>
        <v>0</v>
      </c>
      <c r="H101" s="61"/>
      <c r="I101" s="61"/>
      <c r="J101" s="61"/>
      <c r="K101" s="61"/>
    </row>
    <row r="102" spans="2:11" ht="12.75" customHeight="1" x14ac:dyDescent="0.25">
      <c r="B102" s="123" t="s">
        <v>218</v>
      </c>
      <c r="C102" s="203" t="s">
        <v>219</v>
      </c>
      <c r="D102" s="201"/>
      <c r="E102" s="124">
        <v>856800</v>
      </c>
      <c r="F102" s="125">
        <v>939887.11</v>
      </c>
      <c r="G102" s="94">
        <f>F102/E102*100</f>
        <v>109.69737511671336</v>
      </c>
      <c r="H102" s="61"/>
      <c r="I102" s="61"/>
      <c r="J102" s="61"/>
      <c r="K102" s="61"/>
    </row>
    <row r="103" spans="2:11" ht="12.75" customHeight="1" x14ac:dyDescent="0.25">
      <c r="B103" s="126" t="s">
        <v>220</v>
      </c>
      <c r="C103" s="204" t="s">
        <v>221</v>
      </c>
      <c r="D103" s="201"/>
      <c r="E103" s="127">
        <v>801800</v>
      </c>
      <c r="F103" s="128">
        <v>939887.11</v>
      </c>
      <c r="G103" s="94">
        <f>F103/E103*100</f>
        <v>117.22213893739087</v>
      </c>
      <c r="H103" s="61"/>
      <c r="I103" s="61"/>
      <c r="J103" s="61"/>
      <c r="K103" s="61"/>
    </row>
    <row r="104" spans="2:11" ht="12.75" customHeight="1" x14ac:dyDescent="0.25">
      <c r="B104" s="34" t="s">
        <v>80</v>
      </c>
      <c r="C104" s="200" t="s">
        <v>81</v>
      </c>
      <c r="D104" s="201"/>
      <c r="E104" s="36">
        <v>797700</v>
      </c>
      <c r="F104" s="94">
        <v>934298.63</v>
      </c>
      <c r="G104" s="94">
        <f>F104/E104*100</f>
        <v>117.12406042371819</v>
      </c>
      <c r="H104" s="191" t="s">
        <v>265</v>
      </c>
      <c r="I104" s="192"/>
      <c r="J104" s="192"/>
      <c r="K104" s="192"/>
    </row>
    <row r="105" spans="2:11" ht="12.75" customHeight="1" x14ac:dyDescent="0.25">
      <c r="B105" s="34" t="s">
        <v>84</v>
      </c>
      <c r="C105" s="200" t="s">
        <v>85</v>
      </c>
      <c r="D105" s="201"/>
      <c r="E105" s="36">
        <v>640000</v>
      </c>
      <c r="F105" s="94">
        <v>738553.65</v>
      </c>
      <c r="G105" s="94">
        <f>F105/E105*100</f>
        <v>115.3990078125</v>
      </c>
      <c r="H105" s="191"/>
      <c r="I105" s="192"/>
      <c r="J105" s="192"/>
      <c r="K105" s="192"/>
    </row>
    <row r="106" spans="2:11" ht="12.75" customHeight="1" x14ac:dyDescent="0.25">
      <c r="B106" s="34" t="s">
        <v>266</v>
      </c>
      <c r="C106" s="200" t="s">
        <v>195</v>
      </c>
      <c r="D106" s="201"/>
      <c r="E106" s="36">
        <v>15500</v>
      </c>
      <c r="F106" s="94">
        <v>27977.11</v>
      </c>
      <c r="G106" s="94">
        <f t="shared" ref="G106:G117" si="4">F106/E106*100</f>
        <v>180.49748387096776</v>
      </c>
      <c r="H106" s="191"/>
      <c r="I106" s="192"/>
      <c r="J106" s="192"/>
      <c r="K106" s="192"/>
    </row>
    <row r="107" spans="2:11" ht="12.75" customHeight="1" x14ac:dyDescent="0.25">
      <c r="B107" s="34" t="s">
        <v>88</v>
      </c>
      <c r="C107" s="200" t="s">
        <v>87</v>
      </c>
      <c r="D107" s="201"/>
      <c r="E107" s="36">
        <v>39000</v>
      </c>
      <c r="F107" s="94">
        <v>41336.959999999999</v>
      </c>
      <c r="G107" s="94">
        <f t="shared" si="4"/>
        <v>105.99220512820513</v>
      </c>
      <c r="H107" s="191"/>
      <c r="I107" s="192"/>
      <c r="J107" s="192"/>
      <c r="K107" s="192"/>
    </row>
    <row r="108" spans="2:11" ht="12.75" customHeight="1" x14ac:dyDescent="0.25">
      <c r="B108" s="34" t="s">
        <v>91</v>
      </c>
      <c r="C108" s="200" t="s">
        <v>92</v>
      </c>
      <c r="D108" s="201"/>
      <c r="E108" s="36">
        <v>103200</v>
      </c>
      <c r="F108" s="94">
        <v>126430.91</v>
      </c>
      <c r="G108" s="94">
        <f t="shared" si="4"/>
        <v>122.51057170542636</v>
      </c>
      <c r="H108" s="196" t="s">
        <v>265</v>
      </c>
      <c r="I108" s="197"/>
      <c r="J108" s="197"/>
      <c r="K108" s="197"/>
    </row>
    <row r="109" spans="2:11" ht="12.75" customHeight="1" x14ac:dyDescent="0.25">
      <c r="B109" s="34" t="s">
        <v>93</v>
      </c>
      <c r="C109" s="200" t="s">
        <v>94</v>
      </c>
      <c r="D109" s="201"/>
      <c r="E109" s="36">
        <v>0</v>
      </c>
      <c r="F109" s="94">
        <v>0</v>
      </c>
      <c r="G109" s="94"/>
      <c r="H109" s="196"/>
      <c r="I109" s="197"/>
      <c r="J109" s="197"/>
      <c r="K109" s="197"/>
    </row>
    <row r="110" spans="2:11" ht="12.75" customHeight="1" x14ac:dyDescent="0.25">
      <c r="B110" s="34" t="s">
        <v>95</v>
      </c>
      <c r="C110" s="200" t="s">
        <v>96</v>
      </c>
      <c r="D110" s="201"/>
      <c r="E110" s="36">
        <v>4100</v>
      </c>
      <c r="F110" s="94">
        <v>5588.48</v>
      </c>
      <c r="G110" s="94">
        <f t="shared" si="4"/>
        <v>136.30439024390242</v>
      </c>
      <c r="H110" s="196"/>
      <c r="I110" s="197"/>
      <c r="J110" s="197"/>
      <c r="K110" s="197"/>
    </row>
    <row r="111" spans="2:11" ht="12.75" customHeight="1" x14ac:dyDescent="0.25">
      <c r="B111" s="34" t="s">
        <v>103</v>
      </c>
      <c r="C111" s="200" t="s">
        <v>104</v>
      </c>
      <c r="D111" s="201"/>
      <c r="E111" s="36">
        <v>0</v>
      </c>
      <c r="F111" s="94">
        <v>200</v>
      </c>
      <c r="G111" s="94"/>
      <c r="H111" s="196"/>
      <c r="I111" s="197"/>
      <c r="J111" s="197"/>
      <c r="K111" s="197"/>
    </row>
    <row r="112" spans="2:11" ht="12.75" customHeight="1" x14ac:dyDescent="0.25">
      <c r="B112" s="34" t="s">
        <v>107</v>
      </c>
      <c r="C112" s="200" t="s">
        <v>108</v>
      </c>
      <c r="D112" s="201"/>
      <c r="E112" s="36">
        <v>300</v>
      </c>
      <c r="F112" s="94">
        <v>119.42</v>
      </c>
      <c r="G112" s="94">
        <f t="shared" si="4"/>
        <v>39.806666666666665</v>
      </c>
      <c r="H112" s="61"/>
      <c r="I112" s="61"/>
      <c r="J112" s="61"/>
      <c r="K112" s="61"/>
    </row>
    <row r="113" spans="2:11" ht="12.75" customHeight="1" x14ac:dyDescent="0.25">
      <c r="B113" s="34" t="s">
        <v>109</v>
      </c>
      <c r="C113" s="200" t="s">
        <v>110</v>
      </c>
      <c r="D113" s="201"/>
      <c r="E113" s="36">
        <v>0</v>
      </c>
      <c r="F113" s="94">
        <v>4106.45</v>
      </c>
      <c r="G113" s="94"/>
      <c r="H113" s="61"/>
      <c r="I113" s="61"/>
      <c r="J113" s="61"/>
      <c r="K113" s="61"/>
    </row>
    <row r="114" spans="2:11" ht="12.75" customHeight="1" x14ac:dyDescent="0.25">
      <c r="B114" s="34" t="s">
        <v>133</v>
      </c>
      <c r="C114" s="200" t="s">
        <v>134</v>
      </c>
      <c r="D114" s="201"/>
      <c r="E114" s="36">
        <v>0</v>
      </c>
      <c r="F114" s="94">
        <v>0</v>
      </c>
      <c r="G114" s="94"/>
      <c r="H114" s="61"/>
      <c r="I114" s="61"/>
      <c r="J114" s="61"/>
      <c r="K114" s="61"/>
    </row>
    <row r="115" spans="2:11" ht="12.75" customHeight="1" x14ac:dyDescent="0.25">
      <c r="B115" s="34" t="s">
        <v>196</v>
      </c>
      <c r="C115" s="200" t="s">
        <v>197</v>
      </c>
      <c r="D115" s="201"/>
      <c r="E115" s="36">
        <v>0</v>
      </c>
      <c r="F115" s="94">
        <v>0</v>
      </c>
      <c r="G115" s="94"/>
      <c r="H115" s="61"/>
      <c r="I115" s="61"/>
      <c r="J115" s="61"/>
      <c r="K115" s="61"/>
    </row>
    <row r="116" spans="2:11" ht="12.75" customHeight="1" x14ac:dyDescent="0.25">
      <c r="B116" s="34" t="s">
        <v>141</v>
      </c>
      <c r="C116" s="205" t="s">
        <v>341</v>
      </c>
      <c r="D116" s="201"/>
      <c r="E116" s="36">
        <v>3000</v>
      </c>
      <c r="F116" s="94">
        <v>752.61</v>
      </c>
      <c r="G116" s="94">
        <f t="shared" si="4"/>
        <v>25.087</v>
      </c>
      <c r="H116" s="61"/>
      <c r="I116" s="61"/>
      <c r="J116" s="61"/>
      <c r="K116" s="61"/>
    </row>
    <row r="117" spans="2:11" ht="12.75" customHeight="1" x14ac:dyDescent="0.25">
      <c r="B117" s="34" t="s">
        <v>149</v>
      </c>
      <c r="C117" s="200" t="s">
        <v>150</v>
      </c>
      <c r="D117" s="201"/>
      <c r="E117" s="36">
        <v>800</v>
      </c>
      <c r="F117" s="94">
        <v>365</v>
      </c>
      <c r="G117" s="94">
        <f t="shared" si="4"/>
        <v>45.625</v>
      </c>
      <c r="H117" s="198" t="s">
        <v>305</v>
      </c>
      <c r="I117" s="199"/>
      <c r="J117" s="199"/>
      <c r="K117" s="199"/>
    </row>
    <row r="118" spans="2:11" ht="12.75" customHeight="1" x14ac:dyDescent="0.25">
      <c r="B118" s="34" t="s">
        <v>151</v>
      </c>
      <c r="C118" s="200" t="s">
        <v>152</v>
      </c>
      <c r="D118" s="201"/>
      <c r="E118" s="36">
        <v>0</v>
      </c>
      <c r="F118" s="94">
        <v>0</v>
      </c>
      <c r="G118" s="94">
        <v>0</v>
      </c>
      <c r="H118" s="61"/>
      <c r="I118" s="61"/>
      <c r="J118" s="61"/>
      <c r="K118" s="61"/>
    </row>
    <row r="119" spans="2:11" ht="12.75" customHeight="1" x14ac:dyDescent="0.25">
      <c r="B119" s="34" t="s">
        <v>153</v>
      </c>
      <c r="C119" s="200" t="s">
        <v>140</v>
      </c>
      <c r="D119" s="201"/>
      <c r="E119" s="36">
        <v>0</v>
      </c>
      <c r="F119" s="94">
        <v>45</v>
      </c>
      <c r="G119" s="94"/>
      <c r="H119" s="61"/>
      <c r="I119" s="61"/>
      <c r="J119" s="61"/>
      <c r="K119" s="61"/>
    </row>
    <row r="120" spans="2:11" ht="12.75" customHeight="1" x14ac:dyDescent="0.25">
      <c r="B120" s="34" t="s">
        <v>154</v>
      </c>
      <c r="C120" s="200" t="s">
        <v>155</v>
      </c>
      <c r="D120" s="201"/>
      <c r="E120" s="36">
        <v>0</v>
      </c>
      <c r="F120" s="94">
        <v>0</v>
      </c>
      <c r="G120" s="94">
        <v>0</v>
      </c>
      <c r="H120" s="61"/>
      <c r="I120" s="61"/>
      <c r="J120" s="61"/>
      <c r="K120" s="61"/>
    </row>
    <row r="121" spans="2:11" ht="12.75" customHeight="1" x14ac:dyDescent="0.25">
      <c r="B121" s="34" t="s">
        <v>160</v>
      </c>
      <c r="C121" s="200" t="s">
        <v>161</v>
      </c>
      <c r="D121" s="201"/>
      <c r="E121" s="36">
        <v>0</v>
      </c>
      <c r="F121" s="94">
        <v>0</v>
      </c>
      <c r="G121" s="94">
        <v>0</v>
      </c>
      <c r="H121" s="61"/>
      <c r="I121" s="61"/>
      <c r="J121" s="61"/>
      <c r="K121" s="61"/>
    </row>
    <row r="122" spans="2:11" ht="12.75" customHeight="1" x14ac:dyDescent="0.25">
      <c r="B122" s="126" t="s">
        <v>227</v>
      </c>
      <c r="C122" s="204" t="s">
        <v>228</v>
      </c>
      <c r="D122" s="201"/>
      <c r="E122" s="127">
        <v>20000</v>
      </c>
      <c r="F122" s="128">
        <v>0</v>
      </c>
      <c r="G122" s="94">
        <f t="shared" ref="G122:G128" si="5">F122/E122*100</f>
        <v>0</v>
      </c>
      <c r="H122" s="61"/>
      <c r="I122" s="61"/>
      <c r="J122" s="61"/>
      <c r="K122" s="61"/>
    </row>
    <row r="123" spans="2:11" ht="12.75" customHeight="1" x14ac:dyDescent="0.25">
      <c r="B123" s="34" t="s">
        <v>80</v>
      </c>
      <c r="C123" s="200" t="s">
        <v>81</v>
      </c>
      <c r="D123" s="201"/>
      <c r="E123" s="36">
        <v>18500</v>
      </c>
      <c r="F123" s="94">
        <v>0</v>
      </c>
      <c r="G123" s="94">
        <f t="shared" si="5"/>
        <v>0</v>
      </c>
      <c r="H123" s="61"/>
      <c r="I123" s="61"/>
      <c r="J123" s="61"/>
      <c r="K123" s="61"/>
    </row>
    <row r="124" spans="2:11" ht="12.75" customHeight="1" x14ac:dyDescent="0.25">
      <c r="B124" s="34" t="s">
        <v>84</v>
      </c>
      <c r="C124" s="200" t="s">
        <v>85</v>
      </c>
      <c r="D124" s="201"/>
      <c r="E124" s="36">
        <v>18500</v>
      </c>
      <c r="F124" s="94">
        <v>0</v>
      </c>
      <c r="G124" s="94">
        <f t="shared" si="5"/>
        <v>0</v>
      </c>
      <c r="H124" s="61"/>
      <c r="I124" s="61"/>
      <c r="J124" s="61"/>
      <c r="K124" s="61"/>
    </row>
    <row r="125" spans="2:11" ht="12.75" customHeight="1" x14ac:dyDescent="0.25">
      <c r="B125" s="34" t="s">
        <v>95</v>
      </c>
      <c r="C125" s="200" t="s">
        <v>96</v>
      </c>
      <c r="D125" s="201"/>
      <c r="E125" s="36">
        <v>1500</v>
      </c>
      <c r="F125" s="94">
        <v>0</v>
      </c>
      <c r="G125" s="94">
        <f t="shared" si="5"/>
        <v>0</v>
      </c>
      <c r="H125" s="61"/>
      <c r="I125" s="61"/>
      <c r="J125" s="61"/>
      <c r="K125" s="61"/>
    </row>
    <row r="126" spans="2:11" ht="12.75" customHeight="1" x14ac:dyDescent="0.25">
      <c r="B126" s="34" t="s">
        <v>101</v>
      </c>
      <c r="C126" s="200" t="s">
        <v>102</v>
      </c>
      <c r="D126" s="201"/>
      <c r="E126" s="36">
        <v>1500</v>
      </c>
      <c r="F126" s="94">
        <v>0</v>
      </c>
      <c r="G126" s="94">
        <f t="shared" si="5"/>
        <v>0</v>
      </c>
      <c r="H126" s="61"/>
      <c r="I126" s="61"/>
      <c r="J126" s="61"/>
      <c r="K126" s="61"/>
    </row>
    <row r="127" spans="2:11" ht="12.75" customHeight="1" x14ac:dyDescent="0.25">
      <c r="B127" s="126" t="s">
        <v>222</v>
      </c>
      <c r="C127" s="204" t="s">
        <v>223</v>
      </c>
      <c r="D127" s="201"/>
      <c r="E127" s="127">
        <v>35000</v>
      </c>
      <c r="F127" s="128">
        <v>0</v>
      </c>
      <c r="G127" s="94">
        <f t="shared" si="5"/>
        <v>0</v>
      </c>
      <c r="H127" s="61"/>
      <c r="I127" s="61"/>
      <c r="J127" s="61"/>
      <c r="K127" s="61"/>
    </row>
    <row r="128" spans="2:11" ht="12.75" customHeight="1" x14ac:dyDescent="0.25">
      <c r="B128" s="34" t="s">
        <v>95</v>
      </c>
      <c r="C128" s="200" t="s">
        <v>96</v>
      </c>
      <c r="D128" s="201"/>
      <c r="E128" s="36">
        <v>3000</v>
      </c>
      <c r="F128" s="94">
        <v>0</v>
      </c>
      <c r="G128" s="94">
        <f t="shared" si="5"/>
        <v>0</v>
      </c>
      <c r="H128" s="61"/>
      <c r="I128" s="61"/>
      <c r="J128" s="61"/>
      <c r="K128" s="61"/>
    </row>
    <row r="129" spans="2:11" ht="12.75" customHeight="1" x14ac:dyDescent="0.25">
      <c r="B129" s="34" t="s">
        <v>99</v>
      </c>
      <c r="C129" s="200" t="s">
        <v>100</v>
      </c>
      <c r="D129" s="201"/>
      <c r="E129" s="36">
        <v>3000</v>
      </c>
      <c r="F129" s="94">
        <v>0</v>
      </c>
      <c r="G129" s="94">
        <f>F129/E129*100</f>
        <v>0</v>
      </c>
      <c r="H129" s="61"/>
      <c r="I129" s="61"/>
      <c r="J129" s="61"/>
      <c r="K129" s="61"/>
    </row>
    <row r="130" spans="2:11" ht="12.75" customHeight="1" x14ac:dyDescent="0.25">
      <c r="B130" s="34" t="s">
        <v>109</v>
      </c>
      <c r="C130" s="200" t="s">
        <v>110</v>
      </c>
      <c r="D130" s="201"/>
      <c r="E130" s="36">
        <v>0</v>
      </c>
      <c r="F130" s="94">
        <v>0</v>
      </c>
      <c r="G130" s="94">
        <v>0</v>
      </c>
      <c r="H130" s="61"/>
      <c r="I130" s="61"/>
      <c r="J130" s="61"/>
      <c r="K130" s="61"/>
    </row>
    <row r="131" spans="2:11" ht="12.75" customHeight="1" x14ac:dyDescent="0.25">
      <c r="B131" s="34" t="s">
        <v>135</v>
      </c>
      <c r="C131" s="200" t="s">
        <v>136</v>
      </c>
      <c r="D131" s="201"/>
      <c r="E131" s="36">
        <v>0</v>
      </c>
      <c r="F131" s="94">
        <v>0</v>
      </c>
      <c r="G131" s="94">
        <v>0</v>
      </c>
      <c r="H131" s="61"/>
      <c r="I131" s="61"/>
      <c r="J131" s="61"/>
      <c r="K131" s="61"/>
    </row>
    <row r="132" spans="2:11" ht="12.75" customHeight="1" x14ac:dyDescent="0.25">
      <c r="B132" s="34" t="s">
        <v>153</v>
      </c>
      <c r="C132" s="200" t="s">
        <v>140</v>
      </c>
      <c r="D132" s="201"/>
      <c r="E132" s="36">
        <v>0</v>
      </c>
      <c r="F132" s="94">
        <v>0</v>
      </c>
      <c r="G132" s="94">
        <v>0</v>
      </c>
      <c r="H132" s="61"/>
      <c r="I132" s="61"/>
      <c r="J132" s="61"/>
      <c r="K132" s="61"/>
    </row>
    <row r="133" spans="2:11" ht="12.75" customHeight="1" x14ac:dyDescent="0.25">
      <c r="B133" s="34" t="s">
        <v>154</v>
      </c>
      <c r="C133" s="200" t="s">
        <v>155</v>
      </c>
      <c r="D133" s="201"/>
      <c r="E133" s="36">
        <v>0</v>
      </c>
      <c r="F133" s="94">
        <v>0</v>
      </c>
      <c r="G133" s="94">
        <v>0</v>
      </c>
      <c r="H133" s="61"/>
      <c r="I133" s="61"/>
      <c r="J133" s="61"/>
      <c r="K133" s="61"/>
    </row>
    <row r="134" spans="2:11" ht="12.75" customHeight="1" x14ac:dyDescent="0.25">
      <c r="B134" s="34" t="s">
        <v>158</v>
      </c>
      <c r="C134" s="200" t="s">
        <v>159</v>
      </c>
      <c r="D134" s="201"/>
      <c r="E134" s="36">
        <v>0</v>
      </c>
      <c r="F134" s="94">
        <v>0</v>
      </c>
      <c r="G134" s="94">
        <v>0</v>
      </c>
      <c r="H134" s="61"/>
      <c r="I134" s="61"/>
      <c r="J134" s="61"/>
      <c r="K134" s="61"/>
    </row>
    <row r="135" spans="2:11" ht="12.75" customHeight="1" x14ac:dyDescent="0.25">
      <c r="B135" s="34" t="s">
        <v>198</v>
      </c>
      <c r="C135" s="200" t="s">
        <v>199</v>
      </c>
      <c r="D135" s="201"/>
      <c r="E135" s="36">
        <v>0</v>
      </c>
      <c r="F135" s="94">
        <v>0</v>
      </c>
      <c r="G135" s="94">
        <v>0</v>
      </c>
      <c r="H135" s="61"/>
      <c r="I135" s="61"/>
      <c r="J135" s="61"/>
      <c r="K135" s="61"/>
    </row>
    <row r="136" spans="2:11" ht="12.75" customHeight="1" x14ac:dyDescent="0.25">
      <c r="B136" s="34" t="s">
        <v>200</v>
      </c>
      <c r="C136" s="200" t="s">
        <v>203</v>
      </c>
      <c r="D136" s="201"/>
      <c r="E136" s="36">
        <v>32000</v>
      </c>
      <c r="F136" s="94">
        <v>0</v>
      </c>
      <c r="G136" s="94">
        <f>F136/E136*100</f>
        <v>0</v>
      </c>
      <c r="H136" s="61"/>
      <c r="I136" s="61"/>
      <c r="J136" s="61"/>
      <c r="K136" s="61"/>
    </row>
    <row r="137" spans="2:11" ht="12.75" customHeight="1" x14ac:dyDescent="0.25">
      <c r="B137" s="34" t="s">
        <v>202</v>
      </c>
      <c r="C137" s="200" t="s">
        <v>36</v>
      </c>
      <c r="D137" s="201"/>
      <c r="E137" s="36">
        <v>32000</v>
      </c>
      <c r="F137" s="94">
        <v>0</v>
      </c>
      <c r="G137" s="94">
        <f>F137/E137*100</f>
        <v>0</v>
      </c>
      <c r="H137" s="180" t="s">
        <v>281</v>
      </c>
      <c r="I137" s="181"/>
      <c r="J137" s="181"/>
      <c r="K137" s="181"/>
    </row>
    <row r="138" spans="2:11" ht="12.75" customHeight="1" x14ac:dyDescent="0.25">
      <c r="B138" s="123" t="s">
        <v>224</v>
      </c>
      <c r="C138" s="203" t="s">
        <v>225</v>
      </c>
      <c r="D138" s="201"/>
      <c r="E138" s="124">
        <v>0</v>
      </c>
      <c r="F138" s="125">
        <v>448</v>
      </c>
      <c r="G138" s="94"/>
      <c r="H138" s="61"/>
      <c r="I138" s="61"/>
      <c r="J138" s="61"/>
      <c r="K138" s="61"/>
    </row>
    <row r="139" spans="2:11" ht="12.75" customHeight="1" x14ac:dyDescent="0.25">
      <c r="B139" s="126" t="s">
        <v>226</v>
      </c>
      <c r="C139" s="204" t="s">
        <v>225</v>
      </c>
      <c r="D139" s="201"/>
      <c r="E139" s="127">
        <v>0</v>
      </c>
      <c r="F139" s="128">
        <v>448</v>
      </c>
      <c r="G139" s="94"/>
      <c r="H139" s="61"/>
      <c r="I139" s="61"/>
      <c r="J139" s="61"/>
      <c r="K139" s="61"/>
    </row>
    <row r="140" spans="2:11" ht="12.75" customHeight="1" x14ac:dyDescent="0.25">
      <c r="B140" s="34" t="s">
        <v>95</v>
      </c>
      <c r="C140" s="200" t="s">
        <v>96</v>
      </c>
      <c r="D140" s="201"/>
      <c r="E140" s="36">
        <v>0</v>
      </c>
      <c r="F140" s="94">
        <v>448</v>
      </c>
      <c r="G140" s="94"/>
      <c r="H140" s="198" t="s">
        <v>306</v>
      </c>
      <c r="I140" s="199"/>
      <c r="J140" s="199"/>
      <c r="K140" s="199"/>
    </row>
    <row r="141" spans="2:11" ht="12.75" customHeight="1" x14ac:dyDescent="0.25">
      <c r="B141" s="34" t="s">
        <v>153</v>
      </c>
      <c r="C141" s="200" t="s">
        <v>140</v>
      </c>
      <c r="D141" s="201"/>
      <c r="E141" s="36">
        <v>0</v>
      </c>
      <c r="F141" s="94">
        <v>448</v>
      </c>
      <c r="G141" s="94"/>
      <c r="H141" s="198"/>
      <c r="I141" s="199"/>
      <c r="J141" s="199"/>
      <c r="K141" s="199"/>
    </row>
    <row r="142" spans="2:11" ht="25.5" customHeight="1" x14ac:dyDescent="0.25">
      <c r="B142" s="120" t="s">
        <v>307</v>
      </c>
      <c r="C142" s="202" t="s">
        <v>308</v>
      </c>
      <c r="D142" s="201"/>
      <c r="E142" s="121">
        <v>4500</v>
      </c>
      <c r="F142" s="122">
        <v>0</v>
      </c>
      <c r="G142" s="94">
        <f t="shared" ref="G142:G190" si="6">F142/E142*100</f>
        <v>0</v>
      </c>
      <c r="H142" s="61"/>
      <c r="I142" s="61"/>
      <c r="J142" s="61"/>
      <c r="K142" s="61"/>
    </row>
    <row r="143" spans="2:11" ht="12.75" customHeight="1" x14ac:dyDescent="0.25">
      <c r="B143" s="123" t="s">
        <v>206</v>
      </c>
      <c r="C143" s="203" t="s">
        <v>230</v>
      </c>
      <c r="D143" s="201"/>
      <c r="E143" s="124">
        <v>4500</v>
      </c>
      <c r="F143" s="125">
        <v>0</v>
      </c>
      <c r="G143" s="94">
        <f t="shared" si="6"/>
        <v>0</v>
      </c>
      <c r="H143" s="61"/>
      <c r="I143" s="61"/>
      <c r="J143" s="61"/>
      <c r="K143" s="61"/>
    </row>
    <row r="144" spans="2:11" ht="12.75" customHeight="1" x14ac:dyDescent="0.25">
      <c r="B144" s="126" t="s">
        <v>294</v>
      </c>
      <c r="C144" s="204" t="s">
        <v>230</v>
      </c>
      <c r="D144" s="201"/>
      <c r="E144" s="127">
        <v>4500</v>
      </c>
      <c r="F144" s="128">
        <v>0</v>
      </c>
      <c r="G144" s="94">
        <f t="shared" si="6"/>
        <v>0</v>
      </c>
      <c r="H144" s="61"/>
      <c r="I144" s="61"/>
      <c r="J144" s="61"/>
      <c r="K144" s="61"/>
    </row>
    <row r="145" spans="2:11" ht="12.75" customHeight="1" x14ac:dyDescent="0.25">
      <c r="B145" s="34" t="s">
        <v>95</v>
      </c>
      <c r="C145" s="200" t="s">
        <v>96</v>
      </c>
      <c r="D145" s="201"/>
      <c r="E145" s="36">
        <v>4500</v>
      </c>
      <c r="F145" s="94">
        <v>0</v>
      </c>
      <c r="G145" s="94">
        <f t="shared" si="6"/>
        <v>0</v>
      </c>
      <c r="H145" s="61"/>
      <c r="I145" s="61"/>
      <c r="J145" s="61"/>
      <c r="K145" s="61"/>
    </row>
    <row r="146" spans="2:11" ht="12.75" customHeight="1" x14ac:dyDescent="0.25">
      <c r="B146" s="34" t="s">
        <v>153</v>
      </c>
      <c r="C146" s="200" t="s">
        <v>140</v>
      </c>
      <c r="D146" s="201"/>
      <c r="E146" s="36">
        <v>4500</v>
      </c>
      <c r="F146" s="94">
        <v>0</v>
      </c>
      <c r="G146" s="94">
        <f t="shared" si="6"/>
        <v>0</v>
      </c>
      <c r="H146" s="61"/>
      <c r="I146" s="61"/>
      <c r="J146" s="61"/>
      <c r="K146" s="61"/>
    </row>
    <row r="147" spans="2:11" ht="25.5" customHeight="1" x14ac:dyDescent="0.25">
      <c r="B147" s="120" t="s">
        <v>309</v>
      </c>
      <c r="C147" s="202" t="s">
        <v>310</v>
      </c>
      <c r="D147" s="201"/>
      <c r="E147" s="121">
        <v>0</v>
      </c>
      <c r="F147" s="122">
        <v>2945.52</v>
      </c>
      <c r="G147" s="94"/>
      <c r="H147" s="61"/>
      <c r="I147" s="61"/>
      <c r="J147" s="61"/>
      <c r="K147" s="61"/>
    </row>
    <row r="148" spans="2:11" x14ac:dyDescent="0.25">
      <c r="B148" s="123" t="s">
        <v>206</v>
      </c>
      <c r="C148" s="203" t="s">
        <v>230</v>
      </c>
      <c r="D148" s="201"/>
      <c r="E148" s="124">
        <v>0</v>
      </c>
      <c r="F148" s="125">
        <v>2945.52</v>
      </c>
      <c r="G148" s="94"/>
      <c r="H148" s="61"/>
      <c r="I148" s="61"/>
      <c r="J148" s="61"/>
      <c r="K148" s="61"/>
    </row>
    <row r="149" spans="2:11" x14ac:dyDescent="0.25">
      <c r="B149" s="126" t="s">
        <v>294</v>
      </c>
      <c r="C149" s="204" t="s">
        <v>230</v>
      </c>
      <c r="D149" s="201"/>
      <c r="E149" s="127">
        <v>0</v>
      </c>
      <c r="F149" s="128">
        <v>2945.52</v>
      </c>
      <c r="G149" s="94"/>
      <c r="H149" s="61"/>
      <c r="I149" s="61"/>
      <c r="J149" s="61"/>
      <c r="K149" s="61"/>
    </row>
    <row r="150" spans="2:11" ht="12.75" customHeight="1" x14ac:dyDescent="0.25">
      <c r="B150" s="34" t="s">
        <v>80</v>
      </c>
      <c r="C150" s="200" t="s">
        <v>81</v>
      </c>
      <c r="D150" s="201"/>
      <c r="E150" s="36">
        <v>0</v>
      </c>
      <c r="F150" s="94">
        <v>1618.3</v>
      </c>
      <c r="G150" s="94"/>
      <c r="H150" s="61"/>
      <c r="I150" s="61"/>
      <c r="J150" s="61"/>
      <c r="K150" s="61"/>
    </row>
    <row r="151" spans="2:11" ht="12.75" customHeight="1" x14ac:dyDescent="0.25">
      <c r="B151" s="34" t="s">
        <v>84</v>
      </c>
      <c r="C151" s="200" t="s">
        <v>85</v>
      </c>
      <c r="D151" s="201"/>
      <c r="E151" s="36">
        <v>0</v>
      </c>
      <c r="F151" s="94">
        <v>1389.1</v>
      </c>
      <c r="G151" s="94"/>
      <c r="H151" s="180" t="s">
        <v>311</v>
      </c>
      <c r="I151" s="181"/>
      <c r="J151" s="181"/>
      <c r="K151" s="181"/>
    </row>
    <row r="152" spans="2:11" ht="12.75" customHeight="1" x14ac:dyDescent="0.25">
      <c r="B152" s="34" t="s">
        <v>91</v>
      </c>
      <c r="C152" s="200" t="s">
        <v>92</v>
      </c>
      <c r="D152" s="201"/>
      <c r="E152" s="36">
        <v>0</v>
      </c>
      <c r="F152" s="94">
        <v>229.2</v>
      </c>
      <c r="G152" s="94"/>
      <c r="H152" s="180" t="s">
        <v>312</v>
      </c>
      <c r="I152" s="181"/>
      <c r="J152" s="181"/>
      <c r="K152" s="181"/>
    </row>
    <row r="153" spans="2:11" ht="12.75" customHeight="1" x14ac:dyDescent="0.25">
      <c r="B153" s="34" t="s">
        <v>95</v>
      </c>
      <c r="C153" s="200" t="s">
        <v>96</v>
      </c>
      <c r="D153" s="201"/>
      <c r="E153" s="36">
        <v>0</v>
      </c>
      <c r="F153" s="94">
        <v>1327.22</v>
      </c>
      <c r="G153" s="94"/>
      <c r="H153" s="180"/>
      <c r="I153" s="181"/>
      <c r="J153" s="181"/>
      <c r="K153" s="181"/>
    </row>
    <row r="154" spans="2:11" ht="12.75" customHeight="1" x14ac:dyDescent="0.25">
      <c r="B154" s="34" t="s">
        <v>107</v>
      </c>
      <c r="C154" s="200" t="s">
        <v>108</v>
      </c>
      <c r="D154" s="201"/>
      <c r="E154" s="36">
        <v>0</v>
      </c>
      <c r="F154" s="94">
        <v>1327.22</v>
      </c>
      <c r="G154" s="94"/>
      <c r="H154" s="180" t="s">
        <v>313</v>
      </c>
      <c r="I154" s="181"/>
      <c r="J154" s="181"/>
      <c r="K154" s="181"/>
    </row>
    <row r="155" spans="2:11" ht="25.5" customHeight="1" x14ac:dyDescent="0.25">
      <c r="B155" s="120" t="s">
        <v>314</v>
      </c>
      <c r="C155" s="202" t="s">
        <v>315</v>
      </c>
      <c r="D155" s="201"/>
      <c r="E155" s="121">
        <v>261900</v>
      </c>
      <c r="F155" s="122">
        <v>96751.1</v>
      </c>
      <c r="G155" s="94">
        <f t="shared" si="6"/>
        <v>36.942000763650249</v>
      </c>
      <c r="H155" s="180"/>
      <c r="I155" s="181"/>
      <c r="J155" s="181"/>
      <c r="K155" s="181"/>
    </row>
    <row r="156" spans="2:11" ht="12.75" customHeight="1" x14ac:dyDescent="0.25">
      <c r="B156" s="123" t="s">
        <v>206</v>
      </c>
      <c r="C156" s="203" t="s">
        <v>230</v>
      </c>
      <c r="D156" s="201"/>
      <c r="E156" s="124">
        <v>246000</v>
      </c>
      <c r="F156" s="125">
        <v>89385.06</v>
      </c>
      <c r="G156" s="94">
        <f t="shared" si="6"/>
        <v>36.335390243902438</v>
      </c>
      <c r="H156" s="61"/>
      <c r="I156" s="61"/>
      <c r="J156" s="61"/>
      <c r="K156" s="61"/>
    </row>
    <row r="157" spans="2:11" ht="12.75" customHeight="1" x14ac:dyDescent="0.25">
      <c r="B157" s="126" t="s">
        <v>294</v>
      </c>
      <c r="C157" s="204" t="s">
        <v>230</v>
      </c>
      <c r="D157" s="201"/>
      <c r="E157" s="127">
        <v>241500</v>
      </c>
      <c r="F157" s="128">
        <v>89385.06</v>
      </c>
      <c r="G157" s="94">
        <f t="shared" si="6"/>
        <v>37.012447204968943</v>
      </c>
      <c r="H157" s="61"/>
      <c r="I157" s="61"/>
      <c r="J157" s="61"/>
      <c r="K157" s="61"/>
    </row>
    <row r="158" spans="2:11" ht="12.75" customHeight="1" x14ac:dyDescent="0.25">
      <c r="B158" s="34" t="s">
        <v>95</v>
      </c>
      <c r="C158" s="200" t="s">
        <v>96</v>
      </c>
      <c r="D158" s="201"/>
      <c r="E158" s="36">
        <v>221500</v>
      </c>
      <c r="F158" s="94">
        <v>77454.149999999994</v>
      </c>
      <c r="G158" s="94">
        <f t="shared" si="6"/>
        <v>34.968013544018056</v>
      </c>
      <c r="H158" s="198" t="s">
        <v>275</v>
      </c>
      <c r="I158" s="199"/>
      <c r="J158" s="199"/>
      <c r="K158" s="199"/>
    </row>
    <row r="159" spans="2:11" ht="12.75" customHeight="1" x14ac:dyDescent="0.25">
      <c r="B159" s="34" t="s">
        <v>123</v>
      </c>
      <c r="C159" s="200" t="s">
        <v>274</v>
      </c>
      <c r="D159" s="201"/>
      <c r="E159" s="36">
        <v>221500</v>
      </c>
      <c r="F159" s="94">
        <v>77454.149999999994</v>
      </c>
      <c r="G159" s="94">
        <f t="shared" si="6"/>
        <v>34.968013544018056</v>
      </c>
      <c r="H159" s="198"/>
      <c r="I159" s="199"/>
      <c r="J159" s="199"/>
      <c r="K159" s="199"/>
    </row>
    <row r="160" spans="2:11" ht="12.75" customHeight="1" x14ac:dyDescent="0.25">
      <c r="B160" s="34" t="s">
        <v>175</v>
      </c>
      <c r="C160" s="200" t="s">
        <v>176</v>
      </c>
      <c r="D160" s="201"/>
      <c r="E160" s="36">
        <v>20000</v>
      </c>
      <c r="F160" s="94">
        <v>11930.91</v>
      </c>
      <c r="G160" s="94">
        <f t="shared" si="6"/>
        <v>59.654549999999993</v>
      </c>
      <c r="H160" s="198"/>
      <c r="I160" s="199"/>
      <c r="J160" s="199"/>
      <c r="K160" s="199"/>
    </row>
    <row r="161" spans="2:11" ht="12.75" customHeight="1" x14ac:dyDescent="0.25">
      <c r="B161" s="34" t="s">
        <v>179</v>
      </c>
      <c r="C161" s="200" t="s">
        <v>180</v>
      </c>
      <c r="D161" s="201"/>
      <c r="E161" s="36">
        <v>0</v>
      </c>
      <c r="F161" s="94">
        <v>0</v>
      </c>
      <c r="G161" s="94">
        <v>0</v>
      </c>
      <c r="H161" s="198"/>
      <c r="I161" s="199"/>
      <c r="J161" s="199"/>
      <c r="K161" s="199"/>
    </row>
    <row r="162" spans="2:11" ht="12.75" customHeight="1" x14ac:dyDescent="0.25">
      <c r="B162" s="34" t="s">
        <v>183</v>
      </c>
      <c r="C162" s="200" t="s">
        <v>184</v>
      </c>
      <c r="D162" s="201"/>
      <c r="E162" s="36">
        <v>1200</v>
      </c>
      <c r="F162" s="94">
        <v>0</v>
      </c>
      <c r="G162" s="94">
        <f t="shared" si="6"/>
        <v>0</v>
      </c>
      <c r="H162" s="198"/>
      <c r="I162" s="199"/>
      <c r="J162" s="199"/>
      <c r="K162" s="199"/>
    </row>
    <row r="163" spans="2:11" ht="12.75" customHeight="1" x14ac:dyDescent="0.25">
      <c r="B163" s="34" t="s">
        <v>189</v>
      </c>
      <c r="C163" s="200" t="s">
        <v>190</v>
      </c>
      <c r="D163" s="201"/>
      <c r="E163" s="36">
        <v>18300</v>
      </c>
      <c r="F163" s="94">
        <v>11487.5</v>
      </c>
      <c r="G163" s="94">
        <f t="shared" si="6"/>
        <v>62.77322404371585</v>
      </c>
      <c r="H163" s="198" t="s">
        <v>283</v>
      </c>
      <c r="I163" s="199"/>
      <c r="J163" s="199"/>
      <c r="K163" s="199"/>
    </row>
    <row r="164" spans="2:11" ht="12.75" customHeight="1" x14ac:dyDescent="0.25">
      <c r="B164" s="34" t="s">
        <v>193</v>
      </c>
      <c r="C164" s="200" t="s">
        <v>194</v>
      </c>
      <c r="D164" s="201"/>
      <c r="E164" s="36">
        <v>500</v>
      </c>
      <c r="F164" s="94">
        <v>443.41</v>
      </c>
      <c r="G164" s="94">
        <f t="shared" si="6"/>
        <v>88.682000000000002</v>
      </c>
      <c r="H164" s="198"/>
      <c r="I164" s="199"/>
      <c r="J164" s="199"/>
      <c r="K164" s="199"/>
    </row>
    <row r="165" spans="2:11" ht="12.75" customHeight="1" x14ac:dyDescent="0.25">
      <c r="B165" s="126" t="s">
        <v>209</v>
      </c>
      <c r="C165" s="204" t="s">
        <v>232</v>
      </c>
      <c r="D165" s="201"/>
      <c r="E165" s="127">
        <v>4500</v>
      </c>
      <c r="F165" s="128">
        <v>0</v>
      </c>
      <c r="G165" s="94">
        <f t="shared" si="6"/>
        <v>0</v>
      </c>
      <c r="H165" s="61"/>
      <c r="I165" s="61"/>
      <c r="J165" s="61"/>
      <c r="K165" s="61"/>
    </row>
    <row r="166" spans="2:11" ht="12.75" customHeight="1" x14ac:dyDescent="0.25">
      <c r="B166" s="34" t="s">
        <v>175</v>
      </c>
      <c r="C166" s="200" t="s">
        <v>176</v>
      </c>
      <c r="D166" s="201"/>
      <c r="E166" s="36">
        <v>4500</v>
      </c>
      <c r="F166" s="94">
        <v>0</v>
      </c>
      <c r="G166" s="94">
        <f t="shared" si="6"/>
        <v>0</v>
      </c>
      <c r="H166" s="61"/>
      <c r="I166" s="61"/>
      <c r="J166" s="61"/>
      <c r="K166" s="61"/>
    </row>
    <row r="167" spans="2:11" ht="12.75" customHeight="1" x14ac:dyDescent="0.25">
      <c r="B167" s="34" t="s">
        <v>179</v>
      </c>
      <c r="C167" s="200" t="s">
        <v>180</v>
      </c>
      <c r="D167" s="201"/>
      <c r="E167" s="36">
        <v>0</v>
      </c>
      <c r="F167" s="94">
        <v>0</v>
      </c>
      <c r="G167" s="94">
        <v>0</v>
      </c>
      <c r="H167" s="61"/>
      <c r="I167" s="61"/>
      <c r="J167" s="61"/>
      <c r="K167" s="61"/>
    </row>
    <row r="168" spans="2:11" ht="12.75" customHeight="1" x14ac:dyDescent="0.25">
      <c r="B168" s="34" t="s">
        <v>183</v>
      </c>
      <c r="C168" s="200" t="s">
        <v>184</v>
      </c>
      <c r="D168" s="201"/>
      <c r="E168" s="36">
        <v>3200</v>
      </c>
      <c r="F168" s="94">
        <v>0</v>
      </c>
      <c r="G168" s="94">
        <f t="shared" si="6"/>
        <v>0</v>
      </c>
      <c r="H168" s="61"/>
      <c r="I168" s="61"/>
      <c r="J168" s="61"/>
      <c r="K168" s="61"/>
    </row>
    <row r="169" spans="2:11" ht="12.75" customHeight="1" x14ac:dyDescent="0.25">
      <c r="B169" s="34" t="s">
        <v>189</v>
      </c>
      <c r="C169" s="200" t="s">
        <v>190</v>
      </c>
      <c r="D169" s="201"/>
      <c r="E169" s="36">
        <v>1300</v>
      </c>
      <c r="F169" s="94">
        <v>0</v>
      </c>
      <c r="G169" s="94">
        <f t="shared" si="6"/>
        <v>0</v>
      </c>
      <c r="H169" s="61"/>
      <c r="I169" s="61"/>
      <c r="J169" s="61"/>
      <c r="K169" s="61"/>
    </row>
    <row r="170" spans="2:11" ht="12.75" customHeight="1" x14ac:dyDescent="0.25">
      <c r="B170" s="123" t="s">
        <v>211</v>
      </c>
      <c r="C170" s="203" t="s">
        <v>212</v>
      </c>
      <c r="D170" s="201"/>
      <c r="E170" s="124">
        <v>3200</v>
      </c>
      <c r="F170" s="125">
        <v>1104.5</v>
      </c>
      <c r="G170" s="94">
        <f t="shared" si="6"/>
        <v>34.515625</v>
      </c>
      <c r="H170" s="61"/>
      <c r="I170" s="61"/>
      <c r="J170" s="61"/>
      <c r="K170" s="61"/>
    </row>
    <row r="171" spans="2:11" ht="12.75" customHeight="1" x14ac:dyDescent="0.25">
      <c r="B171" s="126" t="s">
        <v>213</v>
      </c>
      <c r="C171" s="204" t="s">
        <v>212</v>
      </c>
      <c r="D171" s="201"/>
      <c r="E171" s="127">
        <v>3200</v>
      </c>
      <c r="F171" s="128">
        <v>1104.5</v>
      </c>
      <c r="G171" s="94">
        <f t="shared" si="6"/>
        <v>34.515625</v>
      </c>
      <c r="H171" s="61"/>
      <c r="I171" s="61"/>
      <c r="J171" s="61"/>
      <c r="K171" s="61"/>
    </row>
    <row r="172" spans="2:11" ht="12.75" customHeight="1" x14ac:dyDescent="0.25">
      <c r="B172" s="34" t="s">
        <v>175</v>
      </c>
      <c r="C172" s="200" t="s">
        <v>176</v>
      </c>
      <c r="D172" s="201"/>
      <c r="E172" s="36">
        <v>3200</v>
      </c>
      <c r="F172" s="94">
        <v>1104.5</v>
      </c>
      <c r="G172" s="94">
        <f t="shared" si="6"/>
        <v>34.515625</v>
      </c>
      <c r="H172" s="61"/>
      <c r="I172" s="61"/>
      <c r="J172" s="61"/>
      <c r="K172" s="61"/>
    </row>
    <row r="173" spans="2:11" ht="12.75" customHeight="1" x14ac:dyDescent="0.25">
      <c r="B173" s="34" t="s">
        <v>183</v>
      </c>
      <c r="C173" s="200" t="s">
        <v>184</v>
      </c>
      <c r="D173" s="201"/>
      <c r="E173" s="36">
        <v>1700</v>
      </c>
      <c r="F173" s="94">
        <v>1104.5</v>
      </c>
      <c r="G173" s="94">
        <f t="shared" si="6"/>
        <v>64.970588235294116</v>
      </c>
      <c r="H173" s="198" t="s">
        <v>316</v>
      </c>
      <c r="I173" s="199"/>
      <c r="J173" s="199"/>
      <c r="K173" s="199"/>
    </row>
    <row r="174" spans="2:11" ht="12.75" customHeight="1" x14ac:dyDescent="0.25">
      <c r="B174" s="34" t="s">
        <v>189</v>
      </c>
      <c r="C174" s="200" t="s">
        <v>190</v>
      </c>
      <c r="D174" s="201"/>
      <c r="E174" s="36">
        <v>1500</v>
      </c>
      <c r="F174" s="94">
        <v>0</v>
      </c>
      <c r="G174" s="94">
        <f t="shared" si="6"/>
        <v>0</v>
      </c>
      <c r="H174" s="198"/>
      <c r="I174" s="199"/>
      <c r="J174" s="199"/>
      <c r="K174" s="199"/>
    </row>
    <row r="175" spans="2:11" ht="12.75" customHeight="1" x14ac:dyDescent="0.25">
      <c r="B175" s="123" t="s">
        <v>214</v>
      </c>
      <c r="C175" s="203" t="s">
        <v>215</v>
      </c>
      <c r="D175" s="201"/>
      <c r="E175" s="124">
        <v>5200</v>
      </c>
      <c r="F175" s="125">
        <v>6261.54</v>
      </c>
      <c r="G175" s="94">
        <f t="shared" si="6"/>
        <v>120.41423076923077</v>
      </c>
      <c r="H175" s="61"/>
      <c r="I175" s="61"/>
      <c r="J175" s="61"/>
      <c r="K175" s="61"/>
    </row>
    <row r="176" spans="2:11" ht="12.75" customHeight="1" x14ac:dyDescent="0.25">
      <c r="B176" s="126" t="s">
        <v>216</v>
      </c>
      <c r="C176" s="204" t="s">
        <v>217</v>
      </c>
      <c r="D176" s="201"/>
      <c r="E176" s="127">
        <v>5200</v>
      </c>
      <c r="F176" s="128">
        <v>6261.54</v>
      </c>
      <c r="G176" s="94">
        <f t="shared" si="6"/>
        <v>120.41423076923077</v>
      </c>
      <c r="H176" s="61"/>
      <c r="I176" s="61"/>
      <c r="J176" s="61"/>
      <c r="K176" s="61"/>
    </row>
    <row r="177" spans="2:11" ht="12.75" customHeight="1" x14ac:dyDescent="0.25">
      <c r="B177" s="34" t="s">
        <v>175</v>
      </c>
      <c r="C177" s="200" t="s">
        <v>176</v>
      </c>
      <c r="D177" s="201"/>
      <c r="E177" s="36">
        <v>5200</v>
      </c>
      <c r="F177" s="94">
        <v>6261.54</v>
      </c>
      <c r="G177" s="94">
        <f t="shared" si="6"/>
        <v>120.41423076923077</v>
      </c>
      <c r="H177" s="61"/>
      <c r="I177" s="61"/>
      <c r="J177" s="61"/>
      <c r="K177" s="61"/>
    </row>
    <row r="178" spans="2:11" ht="12.75" customHeight="1" x14ac:dyDescent="0.25">
      <c r="B178" s="34" t="s">
        <v>183</v>
      </c>
      <c r="C178" s="200" t="s">
        <v>184</v>
      </c>
      <c r="D178" s="201"/>
      <c r="E178" s="36">
        <v>1500</v>
      </c>
      <c r="F178" s="94">
        <v>5255.94</v>
      </c>
      <c r="G178" s="94">
        <f t="shared" si="6"/>
        <v>350.39599999999996</v>
      </c>
      <c r="H178" s="198" t="s">
        <v>317</v>
      </c>
      <c r="I178" s="199"/>
      <c r="J178" s="199"/>
      <c r="K178" s="199"/>
    </row>
    <row r="179" spans="2:11" ht="12.75" customHeight="1" x14ac:dyDescent="0.25">
      <c r="B179" s="34" t="s">
        <v>185</v>
      </c>
      <c r="C179" s="200" t="s">
        <v>186</v>
      </c>
      <c r="D179" s="201"/>
      <c r="E179" s="36">
        <v>3000</v>
      </c>
      <c r="F179" s="94">
        <v>931.19</v>
      </c>
      <c r="G179" s="94">
        <f t="shared" si="6"/>
        <v>31.039666666666673</v>
      </c>
      <c r="H179" s="198"/>
      <c r="I179" s="199"/>
      <c r="J179" s="199"/>
      <c r="K179" s="199"/>
    </row>
    <row r="180" spans="2:11" ht="12.75" customHeight="1" x14ac:dyDescent="0.25">
      <c r="B180" s="34" t="s">
        <v>187</v>
      </c>
      <c r="C180" s="200" t="s">
        <v>188</v>
      </c>
      <c r="D180" s="201"/>
      <c r="E180" s="36">
        <v>100</v>
      </c>
      <c r="F180" s="94">
        <v>0</v>
      </c>
      <c r="G180" s="94">
        <f t="shared" si="6"/>
        <v>0</v>
      </c>
      <c r="H180" s="61"/>
      <c r="I180" s="61"/>
      <c r="J180" s="61"/>
      <c r="K180" s="61"/>
    </row>
    <row r="181" spans="2:11" ht="12.75" customHeight="1" x14ac:dyDescent="0.25">
      <c r="B181" s="34" t="s">
        <v>189</v>
      </c>
      <c r="C181" s="200" t="s">
        <v>190</v>
      </c>
      <c r="D181" s="201"/>
      <c r="E181" s="36">
        <v>100</v>
      </c>
      <c r="F181" s="94">
        <v>0</v>
      </c>
      <c r="G181" s="94">
        <f t="shared" si="6"/>
        <v>0</v>
      </c>
      <c r="H181" s="61"/>
      <c r="I181" s="61"/>
      <c r="J181" s="61"/>
      <c r="K181" s="61"/>
    </row>
    <row r="182" spans="2:11" ht="12.75" customHeight="1" x14ac:dyDescent="0.25">
      <c r="B182" s="34" t="s">
        <v>193</v>
      </c>
      <c r="C182" s="200" t="s">
        <v>194</v>
      </c>
      <c r="D182" s="201"/>
      <c r="E182" s="36">
        <v>500</v>
      </c>
      <c r="F182" s="94">
        <v>74.41</v>
      </c>
      <c r="G182" s="94">
        <f t="shared" si="6"/>
        <v>14.881999999999998</v>
      </c>
      <c r="H182" s="61"/>
      <c r="I182" s="61"/>
      <c r="J182" s="61"/>
      <c r="K182" s="61"/>
    </row>
    <row r="183" spans="2:11" ht="12.75" customHeight="1" x14ac:dyDescent="0.25">
      <c r="B183" s="123" t="s">
        <v>218</v>
      </c>
      <c r="C183" s="203" t="s">
        <v>219</v>
      </c>
      <c r="D183" s="201"/>
      <c r="E183" s="124">
        <v>5000</v>
      </c>
      <c r="F183" s="125">
        <v>0</v>
      </c>
      <c r="G183" s="94">
        <f t="shared" si="6"/>
        <v>0</v>
      </c>
      <c r="H183" s="61"/>
      <c r="I183" s="61"/>
      <c r="J183" s="61"/>
      <c r="K183" s="61"/>
    </row>
    <row r="184" spans="2:11" ht="12.75" customHeight="1" x14ac:dyDescent="0.25">
      <c r="B184" s="126" t="s">
        <v>222</v>
      </c>
      <c r="C184" s="204" t="s">
        <v>223</v>
      </c>
      <c r="D184" s="201"/>
      <c r="E184" s="127">
        <v>5000</v>
      </c>
      <c r="F184" s="128">
        <v>0</v>
      </c>
      <c r="G184" s="94">
        <f t="shared" si="6"/>
        <v>0</v>
      </c>
      <c r="H184" s="61"/>
      <c r="I184" s="61"/>
      <c r="J184" s="61"/>
      <c r="K184" s="61"/>
    </row>
    <row r="185" spans="2:11" ht="12.75" customHeight="1" x14ac:dyDescent="0.25">
      <c r="B185" s="34" t="s">
        <v>175</v>
      </c>
      <c r="C185" s="200" t="s">
        <v>176</v>
      </c>
      <c r="D185" s="201"/>
      <c r="E185" s="36">
        <v>5000</v>
      </c>
      <c r="F185" s="94">
        <v>0</v>
      </c>
      <c r="G185" s="94">
        <f t="shared" si="6"/>
        <v>0</v>
      </c>
      <c r="H185" s="61"/>
      <c r="I185" s="61"/>
      <c r="J185" s="61"/>
      <c r="K185" s="61"/>
    </row>
    <row r="186" spans="2:11" ht="12.75" customHeight="1" x14ac:dyDescent="0.25">
      <c r="B186" s="34" t="s">
        <v>183</v>
      </c>
      <c r="C186" s="200" t="s">
        <v>184</v>
      </c>
      <c r="D186" s="201"/>
      <c r="E186" s="36">
        <v>5000</v>
      </c>
      <c r="F186" s="94">
        <v>0</v>
      </c>
      <c r="G186" s="94">
        <f t="shared" si="6"/>
        <v>0</v>
      </c>
      <c r="H186" s="61"/>
      <c r="I186" s="61"/>
      <c r="J186" s="61"/>
      <c r="K186" s="61"/>
    </row>
    <row r="187" spans="2:11" ht="12.75" customHeight="1" x14ac:dyDescent="0.25">
      <c r="B187" s="123" t="s">
        <v>224</v>
      </c>
      <c r="C187" s="203" t="s">
        <v>225</v>
      </c>
      <c r="D187" s="201"/>
      <c r="E187" s="124">
        <v>2500</v>
      </c>
      <c r="F187" s="125">
        <v>0</v>
      </c>
      <c r="G187" s="94">
        <f t="shared" si="6"/>
        <v>0</v>
      </c>
      <c r="H187" s="61"/>
      <c r="I187" s="61"/>
      <c r="J187" s="61"/>
      <c r="K187" s="61"/>
    </row>
    <row r="188" spans="2:11" ht="12.75" customHeight="1" x14ac:dyDescent="0.25">
      <c r="B188" s="126" t="s">
        <v>226</v>
      </c>
      <c r="C188" s="204" t="s">
        <v>225</v>
      </c>
      <c r="D188" s="201"/>
      <c r="E188" s="127">
        <v>2500</v>
      </c>
      <c r="F188" s="128">
        <v>0</v>
      </c>
      <c r="G188" s="94">
        <f t="shared" si="6"/>
        <v>0</v>
      </c>
      <c r="H188" s="61"/>
      <c r="I188" s="61"/>
      <c r="J188" s="61"/>
      <c r="K188" s="61"/>
    </row>
    <row r="189" spans="2:11" ht="12.75" customHeight="1" x14ac:dyDescent="0.25">
      <c r="B189" s="34" t="s">
        <v>175</v>
      </c>
      <c r="C189" s="200" t="s">
        <v>176</v>
      </c>
      <c r="D189" s="201"/>
      <c r="E189" s="36">
        <v>2500</v>
      </c>
      <c r="F189" s="94">
        <v>0</v>
      </c>
      <c r="G189" s="94">
        <f t="shared" si="6"/>
        <v>0</v>
      </c>
      <c r="H189" s="61"/>
      <c r="I189" s="61"/>
      <c r="J189" s="61"/>
      <c r="K189" s="61"/>
    </row>
    <row r="190" spans="2:11" ht="12.75" customHeight="1" x14ac:dyDescent="0.25">
      <c r="B190" s="34" t="s">
        <v>183</v>
      </c>
      <c r="C190" s="200" t="s">
        <v>184</v>
      </c>
      <c r="D190" s="201"/>
      <c r="E190" s="36">
        <v>2500</v>
      </c>
      <c r="F190" s="94">
        <v>0</v>
      </c>
      <c r="G190" s="94">
        <f t="shared" si="6"/>
        <v>0</v>
      </c>
      <c r="H190" s="61"/>
      <c r="I190" s="61"/>
      <c r="J190" s="61"/>
      <c r="K190" s="61"/>
    </row>
    <row r="191" spans="2:11" ht="25.5" customHeight="1" x14ac:dyDescent="0.25">
      <c r="B191" s="120" t="s">
        <v>318</v>
      </c>
      <c r="C191" s="202" t="s">
        <v>319</v>
      </c>
      <c r="D191" s="201"/>
      <c r="E191" s="121">
        <v>0</v>
      </c>
      <c r="F191" s="122">
        <v>0</v>
      </c>
      <c r="G191" s="94">
        <v>0</v>
      </c>
      <c r="H191" s="61"/>
      <c r="I191" s="61"/>
      <c r="J191" s="61"/>
      <c r="K191" s="61"/>
    </row>
    <row r="192" spans="2:11" ht="12.75" customHeight="1" x14ac:dyDescent="0.25">
      <c r="B192" s="123" t="s">
        <v>218</v>
      </c>
      <c r="C192" s="203" t="s">
        <v>219</v>
      </c>
      <c r="D192" s="201"/>
      <c r="E192" s="124">
        <v>0</v>
      </c>
      <c r="F192" s="125">
        <v>0</v>
      </c>
      <c r="G192" s="94">
        <v>0</v>
      </c>
      <c r="H192" s="61"/>
      <c r="I192" s="61"/>
      <c r="J192" s="61"/>
      <c r="K192" s="61"/>
    </row>
    <row r="193" spans="2:11" ht="12.75" customHeight="1" x14ac:dyDescent="0.25">
      <c r="B193" s="126" t="s">
        <v>222</v>
      </c>
      <c r="C193" s="204" t="s">
        <v>223</v>
      </c>
      <c r="D193" s="201"/>
      <c r="E193" s="127">
        <v>0</v>
      </c>
      <c r="F193" s="128">
        <v>0</v>
      </c>
      <c r="G193" s="94">
        <v>0</v>
      </c>
      <c r="H193" s="61"/>
      <c r="I193" s="61"/>
      <c r="J193" s="61"/>
      <c r="K193" s="61"/>
    </row>
    <row r="194" spans="2:11" ht="12.75" customHeight="1" x14ac:dyDescent="0.25">
      <c r="B194" s="34" t="s">
        <v>95</v>
      </c>
      <c r="C194" s="200" t="s">
        <v>96</v>
      </c>
      <c r="D194" s="201"/>
      <c r="E194" s="36">
        <v>0</v>
      </c>
      <c r="F194" s="94">
        <v>0</v>
      </c>
      <c r="G194" s="94">
        <v>0</v>
      </c>
      <c r="H194" s="61"/>
      <c r="I194" s="61"/>
      <c r="J194" s="61"/>
      <c r="K194" s="61"/>
    </row>
    <row r="195" spans="2:11" ht="12.75" customHeight="1" x14ac:dyDescent="0.25">
      <c r="B195" s="34" t="s">
        <v>109</v>
      </c>
      <c r="C195" s="200" t="s">
        <v>110</v>
      </c>
      <c r="D195" s="201"/>
      <c r="E195" s="36">
        <v>0</v>
      </c>
      <c r="F195" s="94">
        <v>0</v>
      </c>
      <c r="G195" s="94">
        <v>0</v>
      </c>
      <c r="H195" s="61"/>
      <c r="I195" s="61"/>
      <c r="J195" s="61"/>
      <c r="K195" s="61"/>
    </row>
    <row r="196" spans="2:11" ht="25.5" customHeight="1" x14ac:dyDescent="0.25">
      <c r="B196" s="120" t="s">
        <v>320</v>
      </c>
      <c r="C196" s="202" t="s">
        <v>321</v>
      </c>
      <c r="D196" s="201"/>
      <c r="E196" s="121">
        <v>0</v>
      </c>
      <c r="F196" s="122">
        <v>0</v>
      </c>
      <c r="G196" s="94">
        <v>0</v>
      </c>
      <c r="H196" s="61"/>
      <c r="I196" s="61"/>
      <c r="J196" s="61"/>
      <c r="K196" s="61"/>
    </row>
    <row r="197" spans="2:11" ht="12.75" customHeight="1" x14ac:dyDescent="0.25">
      <c r="B197" s="123" t="s">
        <v>218</v>
      </c>
      <c r="C197" s="203" t="s">
        <v>219</v>
      </c>
      <c r="D197" s="201"/>
      <c r="E197" s="124">
        <v>0</v>
      </c>
      <c r="F197" s="125">
        <v>0</v>
      </c>
      <c r="G197" s="94">
        <v>0</v>
      </c>
      <c r="H197" s="61"/>
      <c r="I197" s="61"/>
      <c r="J197" s="61"/>
      <c r="K197" s="61"/>
    </row>
    <row r="198" spans="2:11" ht="12.75" customHeight="1" x14ac:dyDescent="0.25">
      <c r="B198" s="126" t="s">
        <v>220</v>
      </c>
      <c r="C198" s="204" t="s">
        <v>221</v>
      </c>
      <c r="D198" s="201"/>
      <c r="E198" s="127">
        <v>0</v>
      </c>
      <c r="F198" s="128">
        <v>0</v>
      </c>
      <c r="G198" s="94">
        <v>0</v>
      </c>
      <c r="H198" s="61"/>
      <c r="I198" s="61"/>
      <c r="J198" s="61"/>
      <c r="K198" s="61"/>
    </row>
    <row r="199" spans="2:11" ht="12.75" customHeight="1" x14ac:dyDescent="0.25">
      <c r="B199" s="34" t="s">
        <v>170</v>
      </c>
      <c r="C199" s="200" t="s">
        <v>282</v>
      </c>
      <c r="D199" s="201"/>
      <c r="E199" s="36">
        <v>0</v>
      </c>
      <c r="F199" s="94">
        <v>0</v>
      </c>
      <c r="G199" s="94">
        <v>0</v>
      </c>
      <c r="H199" s="61"/>
      <c r="I199" s="61"/>
      <c r="J199" s="61"/>
      <c r="K199" s="61"/>
    </row>
    <row r="200" spans="2:11" ht="12.75" customHeight="1" x14ac:dyDescent="0.25">
      <c r="B200" s="34" t="s">
        <v>173</v>
      </c>
      <c r="C200" s="200" t="s">
        <v>174</v>
      </c>
      <c r="D200" s="201"/>
      <c r="E200" s="36">
        <v>0</v>
      </c>
      <c r="F200" s="94">
        <v>0</v>
      </c>
      <c r="G200" s="94">
        <v>0</v>
      </c>
      <c r="H200" s="61"/>
      <c r="I200" s="61"/>
      <c r="J200" s="61"/>
      <c r="K200" s="61"/>
    </row>
  </sheetData>
  <mergeCells count="223">
    <mergeCell ref="C9:D9"/>
    <mergeCell ref="C10:D10"/>
    <mergeCell ref="H10:K12"/>
    <mergeCell ref="C11:D11"/>
    <mergeCell ref="C12:D12"/>
    <mergeCell ref="C13:D13"/>
    <mergeCell ref="D5:E5"/>
    <mergeCell ref="B6:F6"/>
    <mergeCell ref="B8:D8"/>
    <mergeCell ref="C20:D20"/>
    <mergeCell ref="C21:D21"/>
    <mergeCell ref="C22:D22"/>
    <mergeCell ref="C23:D23"/>
    <mergeCell ref="H23:K23"/>
    <mergeCell ref="C24:D24"/>
    <mergeCell ref="C14:D14"/>
    <mergeCell ref="C15:D15"/>
    <mergeCell ref="C16:D16"/>
    <mergeCell ref="C17:D17"/>
    <mergeCell ref="C18:D18"/>
    <mergeCell ref="C19:D19"/>
    <mergeCell ref="C30:D30"/>
    <mergeCell ref="C31:D31"/>
    <mergeCell ref="C32:D32"/>
    <mergeCell ref="C33:D33"/>
    <mergeCell ref="C34:D34"/>
    <mergeCell ref="C35:D35"/>
    <mergeCell ref="C25:D25"/>
    <mergeCell ref="H25:K26"/>
    <mergeCell ref="C26:D26"/>
    <mergeCell ref="C27:D27"/>
    <mergeCell ref="C28:D28"/>
    <mergeCell ref="C29:D29"/>
    <mergeCell ref="H41:K41"/>
    <mergeCell ref="C42:D42"/>
    <mergeCell ref="C43:D43"/>
    <mergeCell ref="H43:K44"/>
    <mergeCell ref="C44:D44"/>
    <mergeCell ref="C45:D45"/>
    <mergeCell ref="C36:D36"/>
    <mergeCell ref="C37:D37"/>
    <mergeCell ref="C38:D38"/>
    <mergeCell ref="C39:D39"/>
    <mergeCell ref="C40:D40"/>
    <mergeCell ref="C41:D41"/>
    <mergeCell ref="C52:D52"/>
    <mergeCell ref="C53:D53"/>
    <mergeCell ref="C54:D54"/>
    <mergeCell ref="C55:D55"/>
    <mergeCell ref="C56:D56"/>
    <mergeCell ref="H56:K57"/>
    <mergeCell ref="C57:D57"/>
    <mergeCell ref="C46:D46"/>
    <mergeCell ref="C47:D47"/>
    <mergeCell ref="C48:D48"/>
    <mergeCell ref="C49:D49"/>
    <mergeCell ref="C50:D50"/>
    <mergeCell ref="C51:D51"/>
    <mergeCell ref="C63:D63"/>
    <mergeCell ref="C64:D64"/>
    <mergeCell ref="H64:K64"/>
    <mergeCell ref="C65:D65"/>
    <mergeCell ref="C66:D66"/>
    <mergeCell ref="C67:D67"/>
    <mergeCell ref="C58:D58"/>
    <mergeCell ref="C59:D59"/>
    <mergeCell ref="H59:K60"/>
    <mergeCell ref="C60:D60"/>
    <mergeCell ref="C61:D61"/>
    <mergeCell ref="C62:D62"/>
    <mergeCell ref="C73:D73"/>
    <mergeCell ref="C74:D74"/>
    <mergeCell ref="C75:D75"/>
    <mergeCell ref="H75:K75"/>
    <mergeCell ref="C76:D76"/>
    <mergeCell ref="H76:K76"/>
    <mergeCell ref="C68:D68"/>
    <mergeCell ref="H68:K68"/>
    <mergeCell ref="C69:D69"/>
    <mergeCell ref="C70:D70"/>
    <mergeCell ref="C71:D71"/>
    <mergeCell ref="C72:D72"/>
    <mergeCell ref="C82:D82"/>
    <mergeCell ref="C83:D83"/>
    <mergeCell ref="C84:D84"/>
    <mergeCell ref="H84:K84"/>
    <mergeCell ref="C85:D85"/>
    <mergeCell ref="C86:D86"/>
    <mergeCell ref="C77:D77"/>
    <mergeCell ref="H77:K77"/>
    <mergeCell ref="C78:D78"/>
    <mergeCell ref="C79:D79"/>
    <mergeCell ref="C80:D80"/>
    <mergeCell ref="C81:D81"/>
    <mergeCell ref="H81:K81"/>
    <mergeCell ref="C92:D92"/>
    <mergeCell ref="C93:D93"/>
    <mergeCell ref="C94:D94"/>
    <mergeCell ref="C95:D95"/>
    <mergeCell ref="C96:D96"/>
    <mergeCell ref="C97:D97"/>
    <mergeCell ref="C87:D87"/>
    <mergeCell ref="C88:D88"/>
    <mergeCell ref="H88:K89"/>
    <mergeCell ref="C89:D89"/>
    <mergeCell ref="C90:D90"/>
    <mergeCell ref="C91:D91"/>
    <mergeCell ref="C103:D103"/>
    <mergeCell ref="C104:D104"/>
    <mergeCell ref="H104:K107"/>
    <mergeCell ref="C105:D105"/>
    <mergeCell ref="C106:D106"/>
    <mergeCell ref="C107:D107"/>
    <mergeCell ref="C98:D98"/>
    <mergeCell ref="H98:K98"/>
    <mergeCell ref="C99:D99"/>
    <mergeCell ref="C100:D100"/>
    <mergeCell ref="C101:D101"/>
    <mergeCell ref="C102:D102"/>
    <mergeCell ref="C113:D113"/>
    <mergeCell ref="C114:D114"/>
    <mergeCell ref="C115:D115"/>
    <mergeCell ref="C116:D116"/>
    <mergeCell ref="C117:D117"/>
    <mergeCell ref="H117:K117"/>
    <mergeCell ref="C108:D108"/>
    <mergeCell ref="H108:K111"/>
    <mergeCell ref="C109:D109"/>
    <mergeCell ref="C110:D110"/>
    <mergeCell ref="C111:D111"/>
    <mergeCell ref="C112:D112"/>
    <mergeCell ref="C124:D124"/>
    <mergeCell ref="C125:D125"/>
    <mergeCell ref="C126:D126"/>
    <mergeCell ref="C127:D127"/>
    <mergeCell ref="C128:D128"/>
    <mergeCell ref="C129:D129"/>
    <mergeCell ref="C118:D118"/>
    <mergeCell ref="C119:D119"/>
    <mergeCell ref="C120:D120"/>
    <mergeCell ref="C121:D121"/>
    <mergeCell ref="C122:D122"/>
    <mergeCell ref="C123:D123"/>
    <mergeCell ref="C136:D136"/>
    <mergeCell ref="C137:D137"/>
    <mergeCell ref="H137:K137"/>
    <mergeCell ref="C138:D138"/>
    <mergeCell ref="C139:D139"/>
    <mergeCell ref="C140:D140"/>
    <mergeCell ref="H140:K141"/>
    <mergeCell ref="C141:D141"/>
    <mergeCell ref="C130:D130"/>
    <mergeCell ref="C131:D131"/>
    <mergeCell ref="C132:D132"/>
    <mergeCell ref="C133:D133"/>
    <mergeCell ref="C134:D134"/>
    <mergeCell ref="C135:D135"/>
    <mergeCell ref="C148:D148"/>
    <mergeCell ref="C149:D149"/>
    <mergeCell ref="C150:D150"/>
    <mergeCell ref="C151:D151"/>
    <mergeCell ref="H151:K151"/>
    <mergeCell ref="C152:D152"/>
    <mergeCell ref="H152:K153"/>
    <mergeCell ref="C153:D153"/>
    <mergeCell ref="C142:D142"/>
    <mergeCell ref="C143:D143"/>
    <mergeCell ref="C144:D144"/>
    <mergeCell ref="C145:D145"/>
    <mergeCell ref="C146:D146"/>
    <mergeCell ref="C147:D147"/>
    <mergeCell ref="C162:D162"/>
    <mergeCell ref="C163:D163"/>
    <mergeCell ref="H163:K164"/>
    <mergeCell ref="C164:D164"/>
    <mergeCell ref="C165:D165"/>
    <mergeCell ref="C166:D166"/>
    <mergeCell ref="C154:D154"/>
    <mergeCell ref="H154:K155"/>
    <mergeCell ref="C155:D155"/>
    <mergeCell ref="C156:D156"/>
    <mergeCell ref="C157:D157"/>
    <mergeCell ref="C158:D158"/>
    <mergeCell ref="H158:K162"/>
    <mergeCell ref="C159:D159"/>
    <mergeCell ref="C160:D160"/>
    <mergeCell ref="C161:D161"/>
    <mergeCell ref="C173:D173"/>
    <mergeCell ref="H173:K174"/>
    <mergeCell ref="C174:D174"/>
    <mergeCell ref="C175:D175"/>
    <mergeCell ref="C176:D176"/>
    <mergeCell ref="C177:D177"/>
    <mergeCell ref="C167:D167"/>
    <mergeCell ref="C168:D168"/>
    <mergeCell ref="C169:D169"/>
    <mergeCell ref="C170:D170"/>
    <mergeCell ref="C171:D171"/>
    <mergeCell ref="C172:D172"/>
    <mergeCell ref="C183:D183"/>
    <mergeCell ref="C184:D184"/>
    <mergeCell ref="C185:D185"/>
    <mergeCell ref="C186:D186"/>
    <mergeCell ref="C187:D187"/>
    <mergeCell ref="C188:D188"/>
    <mergeCell ref="C178:D178"/>
    <mergeCell ref="H178:K179"/>
    <mergeCell ref="C179:D179"/>
    <mergeCell ref="C180:D180"/>
    <mergeCell ref="C181:D181"/>
    <mergeCell ref="C182:D182"/>
    <mergeCell ref="C195:D195"/>
    <mergeCell ref="C196:D196"/>
    <mergeCell ref="C197:D197"/>
    <mergeCell ref="C198:D198"/>
    <mergeCell ref="C199:D199"/>
    <mergeCell ref="C200:D200"/>
    <mergeCell ref="C189:D189"/>
    <mergeCell ref="C190:D190"/>
    <mergeCell ref="C191:D191"/>
    <mergeCell ref="C192:D192"/>
    <mergeCell ref="C193:D193"/>
    <mergeCell ref="C194:D194"/>
  </mergeCells>
  <hyperlinks>
    <hyperlink ref="A1" location="'Početna-popis listova'!A1" display="⌂" xr:uid="{8292E689-68AE-4FA4-9C8C-1F15FFC018D7}"/>
  </hyperlinks>
  <pageMargins left="0.7" right="0.7" top="0.75" bottom="0.75" header="0.3" footer="0.3"/>
  <pageSetup paperSize="9" orientation="landscape" r:id="rId1"/>
  <ignoredErrors>
    <ignoredError sqref="B18:B25 B27:B48 B49:B52 B55:B70 B73:B92 B93:B101 B104:B121 B123:B126 B128:B137 B140:B141 B145:B146 B150:B154 B158:B164 B166:B169 B172:B174 B177:B182 B185:B186 B189:B190 B194:B195 B199:B200" numberStoredAsText="1"/>
    <ignoredError sqref="G11:G28 G29:G48 G49:G60 G61:G67 G71:G91 G92:G107 G108:G123 G124:G137 G142:G146 G155:G165 G166:G180 G181:G190 G6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4C5-4A88-4D7B-8EA5-363EC7C03438}">
  <sheetPr>
    <tabColor theme="4" tint="0.79998168889431442"/>
  </sheetPr>
  <dimension ref="A1:H16"/>
  <sheetViews>
    <sheetView workbookViewId="0"/>
  </sheetViews>
  <sheetFormatPr defaultRowHeight="15" x14ac:dyDescent="0.25"/>
  <cols>
    <col min="1" max="1" width="3.7109375" customWidth="1"/>
    <col min="2" max="2" width="3.85546875" customWidth="1"/>
    <col min="3" max="3" width="30.7109375" customWidth="1"/>
    <col min="4" max="6" width="14.7109375" customWidth="1"/>
    <col min="7" max="8" width="12.710937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106"/>
    </row>
    <row r="3" spans="1:8" x14ac:dyDescent="0.25">
      <c r="B3" s="106" t="s">
        <v>1</v>
      </c>
      <c r="C3" s="106"/>
    </row>
    <row r="4" spans="1:8" x14ac:dyDescent="0.25">
      <c r="B4" s="106" t="s">
        <v>2</v>
      </c>
      <c r="C4" s="106"/>
    </row>
    <row r="5" spans="1:8" x14ac:dyDescent="0.25">
      <c r="H5" s="14">
        <v>46104</v>
      </c>
    </row>
    <row r="6" spans="1:8" ht="15.75" x14ac:dyDescent="0.25">
      <c r="B6" s="157" t="s">
        <v>21</v>
      </c>
      <c r="C6" s="157"/>
      <c r="D6" s="157"/>
      <c r="E6" s="157"/>
      <c r="F6" s="157"/>
      <c r="G6" s="157"/>
      <c r="H6" s="157"/>
    </row>
    <row r="7" spans="1:8" ht="15.75" x14ac:dyDescent="0.25">
      <c r="B7" s="15"/>
      <c r="C7" s="15"/>
      <c r="D7" s="15"/>
      <c r="E7" s="15"/>
      <c r="F7" s="15"/>
      <c r="G7" s="16"/>
      <c r="H7" s="16"/>
    </row>
    <row r="8" spans="1:8" ht="39" customHeight="1" x14ac:dyDescent="0.25">
      <c r="B8" s="158" t="s">
        <v>3</v>
      </c>
      <c r="C8" s="159"/>
      <c r="D8" s="6" t="s">
        <v>22</v>
      </c>
      <c r="E8" s="8" t="s">
        <v>17</v>
      </c>
      <c r="F8" s="7" t="s">
        <v>25</v>
      </c>
      <c r="G8" s="2" t="s">
        <v>24</v>
      </c>
      <c r="H8" s="2" t="s">
        <v>23</v>
      </c>
    </row>
    <row r="9" spans="1:8" x14ac:dyDescent="0.25">
      <c r="B9" s="160" t="s">
        <v>4</v>
      </c>
      <c r="C9" s="161"/>
      <c r="D9" s="6" t="s">
        <v>9</v>
      </c>
      <c r="E9" s="6" t="s">
        <v>16</v>
      </c>
      <c r="F9" s="6" t="s">
        <v>18</v>
      </c>
      <c r="G9" s="3" t="s">
        <v>19</v>
      </c>
      <c r="H9" s="3" t="s">
        <v>20</v>
      </c>
    </row>
    <row r="10" spans="1:8" x14ac:dyDescent="0.25">
      <c r="B10" s="9"/>
      <c r="C10" s="9" t="s">
        <v>10</v>
      </c>
      <c r="D10" s="17">
        <v>1168945.0900000001</v>
      </c>
      <c r="E10" s="17">
        <v>1493700</v>
      </c>
      <c r="F10" s="10">
        <v>1270498.56</v>
      </c>
      <c r="G10" s="4">
        <f>F10/D10*100</f>
        <v>108.68761679815088</v>
      </c>
      <c r="H10" s="4">
        <f t="shared" ref="H10:H15" si="0">F10/E10*100</f>
        <v>85.057144004820245</v>
      </c>
    </row>
    <row r="11" spans="1:8" x14ac:dyDescent="0.25">
      <c r="B11" s="13" t="s">
        <v>5</v>
      </c>
      <c r="C11" s="11" t="s">
        <v>11</v>
      </c>
      <c r="D11" s="12">
        <v>1157878.6200000001</v>
      </c>
      <c r="E11" s="12">
        <v>1492400</v>
      </c>
      <c r="F11" s="12">
        <v>1270498.56</v>
      </c>
      <c r="G11" s="5">
        <f>F11/D11*100</f>
        <v>109.72640292814111</v>
      </c>
      <c r="H11" s="5">
        <f t="shared" si="0"/>
        <v>85.131235593674631</v>
      </c>
    </row>
    <row r="12" spans="1:8" x14ac:dyDescent="0.25">
      <c r="B12" s="13" t="s">
        <v>6</v>
      </c>
      <c r="C12" s="11" t="s">
        <v>12</v>
      </c>
      <c r="D12" s="12">
        <v>11066.47</v>
      </c>
      <c r="E12" s="12">
        <v>1300</v>
      </c>
      <c r="F12" s="12">
        <v>0</v>
      </c>
      <c r="G12" s="5">
        <f>F12/D12*100</f>
        <v>0</v>
      </c>
      <c r="H12" s="5">
        <f t="shared" si="0"/>
        <v>0</v>
      </c>
    </row>
    <row r="13" spans="1:8" x14ac:dyDescent="0.25">
      <c r="B13" s="9"/>
      <c r="C13" s="9" t="s">
        <v>13</v>
      </c>
      <c r="D13" s="17">
        <v>1239842.8600000001</v>
      </c>
      <c r="E13" s="17">
        <v>1493700</v>
      </c>
      <c r="F13" s="10">
        <v>1362493.27</v>
      </c>
      <c r="G13" s="4">
        <f>F13/D13*100</f>
        <v>109.8924157211342</v>
      </c>
      <c r="H13" s="4">
        <f t="shared" si="0"/>
        <v>91.21599183236259</v>
      </c>
    </row>
    <row r="14" spans="1:8" x14ac:dyDescent="0.25">
      <c r="B14" s="13" t="s">
        <v>7</v>
      </c>
      <c r="C14" s="11" t="s">
        <v>14</v>
      </c>
      <c r="D14" s="12">
        <v>1217210.04</v>
      </c>
      <c r="E14" s="12">
        <v>1452300</v>
      </c>
      <c r="F14" s="12">
        <v>1343196.32</v>
      </c>
      <c r="G14" s="5">
        <f>F14/D14*100</f>
        <v>110.35041413230537</v>
      </c>
      <c r="H14" s="5">
        <f t="shared" si="0"/>
        <v>92.487524616126151</v>
      </c>
    </row>
    <row r="15" spans="1:8" x14ac:dyDescent="0.25">
      <c r="B15" s="13" t="s">
        <v>8</v>
      </c>
      <c r="C15" s="11" t="s">
        <v>15</v>
      </c>
      <c r="D15" s="12">
        <v>22632.82</v>
      </c>
      <c r="E15" s="12">
        <v>40400</v>
      </c>
      <c r="F15" s="12">
        <v>19296.95</v>
      </c>
      <c r="G15" s="5">
        <v>0</v>
      </c>
      <c r="H15" s="5">
        <f t="shared" si="0"/>
        <v>47.764727722772278</v>
      </c>
    </row>
    <row r="16" spans="1:8" x14ac:dyDescent="0.25">
      <c r="B16" s="1"/>
      <c r="C16" s="1"/>
      <c r="D16" s="1"/>
      <c r="E16" s="1"/>
      <c r="F16" s="1"/>
      <c r="G16" s="1"/>
      <c r="H16" s="1"/>
    </row>
  </sheetData>
  <mergeCells count="3">
    <mergeCell ref="B6:H6"/>
    <mergeCell ref="B8:C8"/>
    <mergeCell ref="B9:C9"/>
  </mergeCells>
  <hyperlinks>
    <hyperlink ref="A1" location="'Početna-popis listova'!A1" display="⌂" xr:uid="{1267EE6C-2463-49C8-ADD3-1A3F041E3F85}"/>
  </hyperlinks>
  <pageMargins left="0.7" right="0.7" top="0.75" bottom="0.75" header="0.3" footer="0.3"/>
  <pageSetup paperSize="9" orientation="landscape" verticalDpi="0" r:id="rId1"/>
  <ignoredErrors>
    <ignoredError sqref="B11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7281-61CA-4189-8C3B-12AF18E8723C}">
  <sheetPr>
    <tabColor theme="5" tint="0.79998168889431442"/>
  </sheetPr>
  <dimension ref="A1:H41"/>
  <sheetViews>
    <sheetView zoomScale="106" zoomScaleNormal="106" workbookViewId="0"/>
  </sheetViews>
  <sheetFormatPr defaultRowHeight="15" x14ac:dyDescent="0.25"/>
  <cols>
    <col min="1" max="1" width="3.7109375" customWidth="1"/>
    <col min="2" max="2" width="5.140625" customWidth="1"/>
    <col min="3" max="3" width="60.7109375" customWidth="1"/>
    <col min="4" max="4" width="10.5703125" customWidth="1"/>
    <col min="5" max="6" width="10.7109375" customWidth="1"/>
    <col min="7" max="8" width="12.2851562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39"/>
      <c r="D2" s="22"/>
      <c r="E2" s="22"/>
      <c r="F2" s="22"/>
      <c r="G2" s="22"/>
      <c r="H2" s="22"/>
    </row>
    <row r="3" spans="1:8" ht="15" customHeight="1" x14ac:dyDescent="0.25">
      <c r="B3" s="106" t="s">
        <v>1</v>
      </c>
      <c r="C3" s="40"/>
      <c r="D3" s="40"/>
      <c r="E3" s="40"/>
      <c r="F3" s="22"/>
      <c r="G3" s="22"/>
      <c r="H3" s="22"/>
    </row>
    <row r="4" spans="1:8" ht="15" customHeight="1" x14ac:dyDescent="0.25">
      <c r="B4" s="106" t="s">
        <v>2</v>
      </c>
      <c r="C4" s="38"/>
      <c r="D4" s="22"/>
      <c r="E4" s="22"/>
      <c r="F4" s="22"/>
      <c r="G4" s="22"/>
      <c r="H4" s="22"/>
    </row>
    <row r="5" spans="1:8" x14ac:dyDescent="0.25">
      <c r="B5" s="164"/>
      <c r="C5" s="164"/>
      <c r="D5" s="22"/>
      <c r="E5" s="22"/>
      <c r="F5" s="22"/>
      <c r="G5" s="22"/>
      <c r="H5" s="14">
        <v>46104</v>
      </c>
    </row>
    <row r="6" spans="1:8" ht="15.75" customHeight="1" x14ac:dyDescent="0.25">
      <c r="B6" s="162" t="s">
        <v>26</v>
      </c>
      <c r="C6" s="162"/>
      <c r="D6" s="162"/>
      <c r="E6" s="162"/>
      <c r="F6" s="162"/>
      <c r="G6" s="162"/>
      <c r="H6" s="162"/>
    </row>
    <row r="7" spans="1:8" ht="15.75" x14ac:dyDescent="0.25">
      <c r="B7" s="21"/>
      <c r="C7" s="21"/>
      <c r="D7" s="21"/>
      <c r="E7" s="43"/>
      <c r="F7" s="21"/>
      <c r="G7" s="22"/>
      <c r="H7" s="22"/>
    </row>
    <row r="8" spans="1:8" ht="39" customHeight="1" x14ac:dyDescent="0.25">
      <c r="B8" s="165" t="s">
        <v>3</v>
      </c>
      <c r="C8" s="165"/>
      <c r="D8" s="141" t="s">
        <v>22</v>
      </c>
      <c r="E8" s="41" t="s">
        <v>17</v>
      </c>
      <c r="F8" s="141" t="s">
        <v>25</v>
      </c>
      <c r="G8" s="23" t="s">
        <v>24</v>
      </c>
      <c r="H8" s="24" t="s">
        <v>23</v>
      </c>
    </row>
    <row r="9" spans="1:8" ht="13.5" customHeight="1" x14ac:dyDescent="0.25">
      <c r="B9" s="163" t="s">
        <v>4</v>
      </c>
      <c r="C9" s="163"/>
      <c r="D9" s="26" t="s">
        <v>9</v>
      </c>
      <c r="E9" s="27" t="s">
        <v>16</v>
      </c>
      <c r="F9" s="28" t="s">
        <v>18</v>
      </c>
      <c r="G9" s="29" t="s">
        <v>19</v>
      </c>
      <c r="H9" s="29" t="s">
        <v>20</v>
      </c>
    </row>
    <row r="10" spans="1:8" ht="12.75" customHeight="1" x14ac:dyDescent="0.25">
      <c r="B10" s="30"/>
      <c r="C10" s="30" t="s">
        <v>10</v>
      </c>
      <c r="D10" s="31">
        <v>1168945.0900000001</v>
      </c>
      <c r="E10" s="31">
        <v>1493700</v>
      </c>
      <c r="F10" s="32">
        <v>1270498.56</v>
      </c>
      <c r="G10" s="33">
        <f>F10/D10*100</f>
        <v>108.68761679815088</v>
      </c>
      <c r="H10" s="33">
        <f>F10/E10*100</f>
        <v>85.057144004820245</v>
      </c>
    </row>
    <row r="11" spans="1:8" ht="12.75" customHeight="1" x14ac:dyDescent="0.25">
      <c r="B11" s="47" t="s">
        <v>5</v>
      </c>
      <c r="C11" s="34" t="s">
        <v>11</v>
      </c>
      <c r="D11" s="35">
        <v>1157878.6200000001</v>
      </c>
      <c r="E11" s="44">
        <v>1492400</v>
      </c>
      <c r="F11" s="35">
        <v>1270498.56</v>
      </c>
      <c r="G11" s="19">
        <f t="shared" ref="G11:G40" si="0">F11/D11*100</f>
        <v>109.72640292814111</v>
      </c>
      <c r="H11" s="19">
        <f t="shared" ref="H11:H40" si="1">F11/E11*100</f>
        <v>85.131235593674631</v>
      </c>
    </row>
    <row r="12" spans="1:8" ht="12.75" customHeight="1" x14ac:dyDescent="0.25">
      <c r="B12" s="47" t="s">
        <v>27</v>
      </c>
      <c r="C12" s="34" t="s">
        <v>28</v>
      </c>
      <c r="D12" s="35">
        <v>828028.71</v>
      </c>
      <c r="E12" s="44">
        <v>861800</v>
      </c>
      <c r="F12" s="35">
        <v>867986.1</v>
      </c>
      <c r="G12" s="19">
        <f t="shared" si="0"/>
        <v>104.82560441654252</v>
      </c>
      <c r="H12" s="19">
        <f t="shared" si="1"/>
        <v>100.71781155720585</v>
      </c>
    </row>
    <row r="13" spans="1:8" ht="12.75" customHeight="1" x14ac:dyDescent="0.25">
      <c r="B13" s="47" t="s">
        <v>68</v>
      </c>
      <c r="C13" s="34" t="s">
        <v>70</v>
      </c>
      <c r="D13" s="35">
        <v>0</v>
      </c>
      <c r="E13" s="44">
        <v>20000</v>
      </c>
      <c r="F13" s="35">
        <v>0</v>
      </c>
      <c r="G13" s="19"/>
      <c r="H13" s="19">
        <f t="shared" si="1"/>
        <v>0</v>
      </c>
    </row>
    <row r="14" spans="1:8" ht="12.75" customHeight="1" x14ac:dyDescent="0.25">
      <c r="B14" s="47" t="s">
        <v>69</v>
      </c>
      <c r="C14" s="34" t="s">
        <v>71</v>
      </c>
      <c r="D14" s="35">
        <v>0</v>
      </c>
      <c r="E14" s="44">
        <v>20000</v>
      </c>
      <c r="F14" s="35">
        <v>0</v>
      </c>
      <c r="G14" s="19"/>
      <c r="H14" s="19">
        <f t="shared" si="1"/>
        <v>0</v>
      </c>
    </row>
    <row r="15" spans="1:8" ht="12.75" customHeight="1" x14ac:dyDescent="0.25">
      <c r="B15" s="47" t="s">
        <v>29</v>
      </c>
      <c r="C15" s="34" t="s">
        <v>30</v>
      </c>
      <c r="D15" s="35">
        <v>786883.71</v>
      </c>
      <c r="E15" s="44">
        <v>801800</v>
      </c>
      <c r="F15" s="35">
        <v>867327.32</v>
      </c>
      <c r="G15" s="19">
        <f t="shared" si="0"/>
        <v>110.22306205830591</v>
      </c>
      <c r="H15" s="19">
        <f t="shared" si="1"/>
        <v>108.17252681466701</v>
      </c>
    </row>
    <row r="16" spans="1:8" ht="12.75" customHeight="1" x14ac:dyDescent="0.25">
      <c r="B16" s="47" t="s">
        <v>31</v>
      </c>
      <c r="C16" s="34" t="s">
        <v>32</v>
      </c>
      <c r="D16" s="35">
        <v>786883.71</v>
      </c>
      <c r="E16" s="44">
        <v>801800</v>
      </c>
      <c r="F16" s="35">
        <v>867327.32</v>
      </c>
      <c r="G16" s="19">
        <f t="shared" si="0"/>
        <v>110.22306205830591</v>
      </c>
      <c r="H16" s="19">
        <f t="shared" si="1"/>
        <v>108.17252681466701</v>
      </c>
    </row>
    <row r="17" spans="2:8" ht="12.75" customHeight="1" x14ac:dyDescent="0.25">
      <c r="B17" s="47" t="s">
        <v>33</v>
      </c>
      <c r="C17" s="34" t="s">
        <v>34</v>
      </c>
      <c r="D17" s="35">
        <v>41145</v>
      </c>
      <c r="E17" s="44">
        <v>40000</v>
      </c>
      <c r="F17" s="35">
        <v>0</v>
      </c>
      <c r="G17" s="19">
        <f t="shared" si="0"/>
        <v>0</v>
      </c>
      <c r="H17" s="19">
        <f t="shared" si="1"/>
        <v>0</v>
      </c>
    </row>
    <row r="18" spans="2:8" ht="12.75" customHeight="1" x14ac:dyDescent="0.25">
      <c r="B18" s="47" t="s">
        <v>35</v>
      </c>
      <c r="C18" s="34" t="s">
        <v>36</v>
      </c>
      <c r="D18" s="35">
        <v>41145</v>
      </c>
      <c r="E18" s="44">
        <v>40000</v>
      </c>
      <c r="F18" s="35">
        <v>0</v>
      </c>
      <c r="G18" s="19">
        <f t="shared" si="0"/>
        <v>0</v>
      </c>
      <c r="H18" s="19">
        <f t="shared" si="1"/>
        <v>0</v>
      </c>
    </row>
    <row r="19" spans="2:8" ht="12.75" customHeight="1" x14ac:dyDescent="0.25">
      <c r="B19" s="47" t="s">
        <v>64</v>
      </c>
      <c r="C19" s="34" t="s">
        <v>66</v>
      </c>
      <c r="D19" s="35">
        <v>0</v>
      </c>
      <c r="E19" s="44">
        <v>0</v>
      </c>
      <c r="F19" s="36">
        <v>658.78</v>
      </c>
      <c r="H19" s="19"/>
    </row>
    <row r="20" spans="2:8" ht="12.75" customHeight="1" x14ac:dyDescent="0.25">
      <c r="B20" s="47" t="s">
        <v>65</v>
      </c>
      <c r="C20" s="34" t="s">
        <v>67</v>
      </c>
      <c r="D20" s="35">
        <v>0</v>
      </c>
      <c r="E20" s="44">
        <v>0</v>
      </c>
      <c r="F20" s="35">
        <v>658.78</v>
      </c>
      <c r="G20" s="19"/>
      <c r="H20" s="19"/>
    </row>
    <row r="21" spans="2:8" ht="12.75" customHeight="1" x14ac:dyDescent="0.25">
      <c r="B21" s="34" t="s">
        <v>37</v>
      </c>
      <c r="C21" s="34" t="s">
        <v>38</v>
      </c>
      <c r="D21" s="35">
        <v>5.05</v>
      </c>
      <c r="E21" s="44">
        <v>100</v>
      </c>
      <c r="F21" s="35">
        <v>1.41</v>
      </c>
      <c r="G21" s="19">
        <f t="shared" si="0"/>
        <v>27.920792079207917</v>
      </c>
      <c r="H21" s="19">
        <f t="shared" si="1"/>
        <v>1.41</v>
      </c>
    </row>
    <row r="22" spans="2:8" ht="12.75" customHeight="1" x14ac:dyDescent="0.25">
      <c r="B22" s="34" t="s">
        <v>39</v>
      </c>
      <c r="C22" s="34" t="s">
        <v>40</v>
      </c>
      <c r="D22" s="35">
        <v>5.05</v>
      </c>
      <c r="E22" s="44">
        <v>100</v>
      </c>
      <c r="F22" s="35">
        <v>1.41</v>
      </c>
      <c r="G22" s="19">
        <f t="shared" si="0"/>
        <v>27.920792079207917</v>
      </c>
      <c r="H22" s="19">
        <f t="shared" si="1"/>
        <v>1.41</v>
      </c>
    </row>
    <row r="23" spans="2:8" ht="12.75" customHeight="1" x14ac:dyDescent="0.25">
      <c r="B23" s="34" t="s">
        <v>41</v>
      </c>
      <c r="C23" s="34" t="s">
        <v>42</v>
      </c>
      <c r="D23" s="35">
        <v>5.05</v>
      </c>
      <c r="E23" s="44">
        <v>100</v>
      </c>
      <c r="F23" s="35">
        <v>1.41</v>
      </c>
      <c r="G23" s="19">
        <f t="shared" si="0"/>
        <v>27.920792079207917</v>
      </c>
      <c r="H23" s="19">
        <f t="shared" si="1"/>
        <v>1.41</v>
      </c>
    </row>
    <row r="24" spans="2:8" ht="12.75" customHeight="1" x14ac:dyDescent="0.25">
      <c r="B24" s="47" t="s">
        <v>72</v>
      </c>
      <c r="C24" s="34" t="s">
        <v>73</v>
      </c>
      <c r="D24" s="35">
        <v>0</v>
      </c>
      <c r="E24" s="44">
        <v>0</v>
      </c>
      <c r="F24" s="35">
        <v>0</v>
      </c>
      <c r="G24" s="19"/>
      <c r="H24" s="19"/>
    </row>
    <row r="25" spans="2:8" ht="12.75" customHeight="1" x14ac:dyDescent="0.25">
      <c r="B25" s="47" t="s">
        <v>43</v>
      </c>
      <c r="C25" s="34" t="s">
        <v>44</v>
      </c>
      <c r="D25" s="35">
        <v>141937.20000000001</v>
      </c>
      <c r="E25" s="44">
        <v>179300</v>
      </c>
      <c r="F25" s="35">
        <v>128948.95</v>
      </c>
      <c r="G25" s="19">
        <f t="shared" si="0"/>
        <v>90.849298140304285</v>
      </c>
      <c r="H25" s="19">
        <f t="shared" si="1"/>
        <v>71.917986614612389</v>
      </c>
    </row>
    <row r="26" spans="2:8" ht="12.75" customHeight="1" x14ac:dyDescent="0.25">
      <c r="B26" s="34" t="s">
        <v>45</v>
      </c>
      <c r="C26" s="34" t="s">
        <v>46</v>
      </c>
      <c r="D26" s="35">
        <v>141937.20000000001</v>
      </c>
      <c r="E26" s="44">
        <v>179300</v>
      </c>
      <c r="F26" s="35">
        <v>128948.95</v>
      </c>
      <c r="G26" s="19">
        <f t="shared" si="0"/>
        <v>90.849298140304285</v>
      </c>
      <c r="H26" s="19">
        <f t="shared" si="1"/>
        <v>71.917986614612389</v>
      </c>
    </row>
    <row r="27" spans="2:8" ht="12.75" customHeight="1" x14ac:dyDescent="0.25">
      <c r="B27" s="34" t="s">
        <v>47</v>
      </c>
      <c r="C27" s="34" t="s">
        <v>48</v>
      </c>
      <c r="D27" s="35">
        <v>141937.20000000001</v>
      </c>
      <c r="E27" s="44">
        <v>179300</v>
      </c>
      <c r="F27" s="35">
        <v>128948.95</v>
      </c>
      <c r="G27" s="19">
        <f t="shared" si="0"/>
        <v>90.849298140304285</v>
      </c>
      <c r="H27" s="19">
        <f t="shared" si="1"/>
        <v>71.917986614612389</v>
      </c>
    </row>
    <row r="28" spans="2:8" ht="12.75" customHeight="1" x14ac:dyDescent="0.25">
      <c r="B28" s="34" t="s">
        <v>49</v>
      </c>
      <c r="C28" s="18" t="s">
        <v>50</v>
      </c>
      <c r="D28" s="35">
        <v>12507.13</v>
      </c>
      <c r="E28" s="44">
        <v>32500</v>
      </c>
      <c r="F28" s="35">
        <v>20558.73</v>
      </c>
      <c r="G28" s="19">
        <f t="shared" si="0"/>
        <v>164.37607988403414</v>
      </c>
      <c r="H28" s="19">
        <f t="shared" si="1"/>
        <v>63.257630769230765</v>
      </c>
    </row>
    <row r="29" spans="2:8" ht="12.75" customHeight="1" x14ac:dyDescent="0.25">
      <c r="B29" s="34" t="s">
        <v>51</v>
      </c>
      <c r="C29" s="18" t="s">
        <v>52</v>
      </c>
      <c r="D29" s="35">
        <v>11856.13</v>
      </c>
      <c r="E29" s="44">
        <v>30000</v>
      </c>
      <c r="F29" s="35">
        <v>20110.73</v>
      </c>
      <c r="G29" s="19">
        <f t="shared" si="0"/>
        <v>169.62305575259381</v>
      </c>
      <c r="H29" s="19">
        <f t="shared" si="1"/>
        <v>67.03576666666666</v>
      </c>
    </row>
    <row r="30" spans="2:8" ht="12.75" customHeight="1" x14ac:dyDescent="0.25">
      <c r="B30" s="34" t="s">
        <v>53</v>
      </c>
      <c r="C30" s="18" t="s">
        <v>54</v>
      </c>
      <c r="D30" s="35">
        <v>11856.13</v>
      </c>
      <c r="E30" s="44">
        <v>30000</v>
      </c>
      <c r="F30" s="35">
        <v>20110.73</v>
      </c>
      <c r="G30" s="19">
        <f t="shared" si="0"/>
        <v>169.62305575259381</v>
      </c>
      <c r="H30" s="19">
        <f t="shared" si="1"/>
        <v>67.03576666666666</v>
      </c>
    </row>
    <row r="31" spans="2:8" ht="12.75" customHeight="1" x14ac:dyDescent="0.25">
      <c r="B31" s="34" t="s">
        <v>55</v>
      </c>
      <c r="C31" s="18" t="s">
        <v>56</v>
      </c>
      <c r="D31" s="35">
        <v>651</v>
      </c>
      <c r="E31" s="44">
        <v>2500</v>
      </c>
      <c r="F31" s="35">
        <v>448</v>
      </c>
      <c r="G31" s="19">
        <f t="shared" si="0"/>
        <v>68.817204301075279</v>
      </c>
      <c r="H31" s="19">
        <f t="shared" si="1"/>
        <v>17.919999999999998</v>
      </c>
    </row>
    <row r="32" spans="2:8" ht="12.75" customHeight="1" x14ac:dyDescent="0.25">
      <c r="B32" s="34" t="s">
        <v>57</v>
      </c>
      <c r="C32" s="18" t="s">
        <v>58</v>
      </c>
      <c r="D32" s="35">
        <v>651</v>
      </c>
      <c r="E32" s="44">
        <v>2500</v>
      </c>
      <c r="F32" s="35">
        <v>448</v>
      </c>
      <c r="G32" s="19">
        <f t="shared" si="0"/>
        <v>68.817204301075279</v>
      </c>
      <c r="H32" s="19">
        <f t="shared" si="1"/>
        <v>17.919999999999998</v>
      </c>
    </row>
    <row r="33" spans="2:8" ht="12.75" customHeight="1" x14ac:dyDescent="0.25">
      <c r="B33" s="46">
        <v>67</v>
      </c>
      <c r="C33" s="18" t="s">
        <v>59</v>
      </c>
      <c r="D33" s="35">
        <v>175186.88</v>
      </c>
      <c r="E33" s="44">
        <v>417400</v>
      </c>
      <c r="F33" s="35">
        <v>253003.37</v>
      </c>
      <c r="G33" s="19">
        <f t="shared" si="0"/>
        <v>144.41913115868036</v>
      </c>
      <c r="H33" s="19">
        <f t="shared" si="1"/>
        <v>60.614127934834691</v>
      </c>
    </row>
    <row r="34" spans="2:8" ht="12.75" customHeight="1" x14ac:dyDescent="0.25">
      <c r="B34" s="46">
        <v>671</v>
      </c>
      <c r="C34" s="18" t="s">
        <v>60</v>
      </c>
      <c r="D34" s="35">
        <v>175186.88</v>
      </c>
      <c r="E34" s="44">
        <v>417400</v>
      </c>
      <c r="F34" s="35">
        <v>253003.37</v>
      </c>
      <c r="G34" s="19">
        <f t="shared" si="0"/>
        <v>144.41913115868036</v>
      </c>
      <c r="H34" s="19">
        <f t="shared" si="1"/>
        <v>60.614127934834691</v>
      </c>
    </row>
    <row r="35" spans="2:8" ht="12.75" customHeight="1" x14ac:dyDescent="0.25">
      <c r="B35" s="46">
        <v>6711</v>
      </c>
      <c r="C35" s="18" t="s">
        <v>61</v>
      </c>
      <c r="D35" s="35">
        <v>174374.9</v>
      </c>
      <c r="E35" s="44">
        <v>392900</v>
      </c>
      <c r="F35" s="35">
        <v>241072.46</v>
      </c>
      <c r="G35" s="19">
        <f t="shared" si="0"/>
        <v>138.2495187094014</v>
      </c>
      <c r="H35" s="19">
        <f t="shared" si="1"/>
        <v>61.357205395775004</v>
      </c>
    </row>
    <row r="36" spans="2:8" ht="12.75" customHeight="1" x14ac:dyDescent="0.25">
      <c r="B36" s="46">
        <v>6712</v>
      </c>
      <c r="C36" s="18" t="s">
        <v>62</v>
      </c>
      <c r="D36" s="35">
        <v>811.98</v>
      </c>
      <c r="E36" s="44">
        <v>24500</v>
      </c>
      <c r="F36" s="35">
        <v>11930.91</v>
      </c>
      <c r="G36" s="19">
        <f t="shared" si="0"/>
        <v>1469.3600827606592</v>
      </c>
      <c r="H36" s="19">
        <f t="shared" si="1"/>
        <v>48.697591836734695</v>
      </c>
    </row>
    <row r="37" spans="2:8" ht="12.75" customHeight="1" x14ac:dyDescent="0.25">
      <c r="B37" s="47" t="s">
        <v>74</v>
      </c>
      <c r="C37" s="18" t="s">
        <v>75</v>
      </c>
      <c r="D37" s="35">
        <v>213.65</v>
      </c>
      <c r="E37" s="44">
        <v>1300</v>
      </c>
      <c r="F37" s="35">
        <v>0</v>
      </c>
      <c r="G37" s="19">
        <f t="shared" si="0"/>
        <v>0</v>
      </c>
      <c r="H37" s="19">
        <f t="shared" si="1"/>
        <v>0</v>
      </c>
    </row>
    <row r="38" spans="2:8" ht="12.75" customHeight="1" x14ac:dyDescent="0.25">
      <c r="B38" s="47" t="s">
        <v>76</v>
      </c>
      <c r="C38" s="18" t="s">
        <v>77</v>
      </c>
      <c r="D38" s="35">
        <v>213.65</v>
      </c>
      <c r="E38" s="44">
        <v>1300</v>
      </c>
      <c r="F38" s="35">
        <v>0</v>
      </c>
      <c r="G38" s="19">
        <f t="shared" si="0"/>
        <v>0</v>
      </c>
      <c r="H38" s="19">
        <f t="shared" si="1"/>
        <v>0</v>
      </c>
    </row>
    <row r="39" spans="2:8" ht="12.75" customHeight="1" x14ac:dyDescent="0.25">
      <c r="B39" s="47" t="s">
        <v>78</v>
      </c>
      <c r="C39" s="18" t="s">
        <v>77</v>
      </c>
      <c r="D39" s="35">
        <v>213.65</v>
      </c>
      <c r="E39" s="44">
        <v>1300</v>
      </c>
      <c r="F39" s="85">
        <v>0</v>
      </c>
      <c r="G39" s="19">
        <f t="shared" si="0"/>
        <v>0</v>
      </c>
      <c r="H39" s="19">
        <f t="shared" si="1"/>
        <v>0</v>
      </c>
    </row>
    <row r="40" spans="2:8" ht="12.75" customHeight="1" x14ac:dyDescent="0.25">
      <c r="B40" s="83">
        <v>9221</v>
      </c>
      <c r="C40" s="84" t="s">
        <v>63</v>
      </c>
      <c r="D40" s="45">
        <v>11066.47</v>
      </c>
      <c r="E40" s="45">
        <v>1300</v>
      </c>
      <c r="F40" s="45">
        <v>0</v>
      </c>
      <c r="G40" s="19">
        <f t="shared" si="0"/>
        <v>0</v>
      </c>
      <c r="H40" s="19">
        <f t="shared" si="1"/>
        <v>0</v>
      </c>
    </row>
    <row r="41" spans="2:8" ht="12.75" customHeight="1" x14ac:dyDescent="0.25"/>
  </sheetData>
  <mergeCells count="4">
    <mergeCell ref="B6:H6"/>
    <mergeCell ref="B9:C9"/>
    <mergeCell ref="B5:C5"/>
    <mergeCell ref="B8:C8"/>
  </mergeCells>
  <hyperlinks>
    <hyperlink ref="A1" location="'Početna-popis listova'!A1" display="⌂" xr:uid="{66B7EB20-2A3F-4383-A577-3B88F9D0FDD6}"/>
  </hyperlinks>
  <pageMargins left="0.7" right="0.7" top="0.75" bottom="0.75" header="0.3" footer="0.3"/>
  <pageSetup paperSize="9" orientation="landscape" verticalDpi="0" r:id="rId1"/>
  <ignoredErrors>
    <ignoredError sqref="B25:B32 B11:B12 B21:B24 B15:B18 B13:B14 B19:B20 B37:B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EDDB-2935-4282-BB4A-7CD8E4775CB2}">
  <sheetPr>
    <tabColor theme="6" tint="0.79998168889431442"/>
  </sheetPr>
  <dimension ref="A1:H78"/>
  <sheetViews>
    <sheetView zoomScaleNormal="100" workbookViewId="0"/>
  </sheetViews>
  <sheetFormatPr defaultRowHeight="12.75" x14ac:dyDescent="0.2"/>
  <cols>
    <col min="1" max="1" width="3.7109375" style="48" customWidth="1"/>
    <col min="2" max="2" width="4.85546875" style="48" customWidth="1"/>
    <col min="3" max="3" width="53" style="48" customWidth="1"/>
    <col min="4" max="6" width="14.7109375" style="48" customWidth="1"/>
    <col min="7" max="8" width="12.7109375" style="48" customWidth="1"/>
    <col min="9" max="256" width="9.140625" style="48"/>
    <col min="257" max="257" width="4.85546875" style="48" customWidth="1"/>
    <col min="258" max="258" width="53" style="48" customWidth="1"/>
    <col min="259" max="261" width="14.7109375" style="48" customWidth="1"/>
    <col min="262" max="263" width="12.7109375" style="48" customWidth="1"/>
    <col min="264" max="512" width="9.140625" style="48"/>
    <col min="513" max="513" width="4.85546875" style="48" customWidth="1"/>
    <col min="514" max="514" width="53" style="48" customWidth="1"/>
    <col min="515" max="517" width="14.7109375" style="48" customWidth="1"/>
    <col min="518" max="519" width="12.7109375" style="48" customWidth="1"/>
    <col min="520" max="768" width="9.140625" style="48"/>
    <col min="769" max="769" width="4.85546875" style="48" customWidth="1"/>
    <col min="770" max="770" width="53" style="48" customWidth="1"/>
    <col min="771" max="773" width="14.7109375" style="48" customWidth="1"/>
    <col min="774" max="775" width="12.7109375" style="48" customWidth="1"/>
    <col min="776" max="1024" width="9.140625" style="48"/>
    <col min="1025" max="1025" width="4.85546875" style="48" customWidth="1"/>
    <col min="1026" max="1026" width="53" style="48" customWidth="1"/>
    <col min="1027" max="1029" width="14.7109375" style="48" customWidth="1"/>
    <col min="1030" max="1031" width="12.7109375" style="48" customWidth="1"/>
    <col min="1032" max="1280" width="9.140625" style="48"/>
    <col min="1281" max="1281" width="4.85546875" style="48" customWidth="1"/>
    <col min="1282" max="1282" width="53" style="48" customWidth="1"/>
    <col min="1283" max="1285" width="14.7109375" style="48" customWidth="1"/>
    <col min="1286" max="1287" width="12.7109375" style="48" customWidth="1"/>
    <col min="1288" max="1536" width="9.140625" style="48"/>
    <col min="1537" max="1537" width="4.85546875" style="48" customWidth="1"/>
    <col min="1538" max="1538" width="53" style="48" customWidth="1"/>
    <col min="1539" max="1541" width="14.7109375" style="48" customWidth="1"/>
    <col min="1542" max="1543" width="12.7109375" style="48" customWidth="1"/>
    <col min="1544" max="1792" width="9.140625" style="48"/>
    <col min="1793" max="1793" width="4.85546875" style="48" customWidth="1"/>
    <col min="1794" max="1794" width="53" style="48" customWidth="1"/>
    <col min="1795" max="1797" width="14.7109375" style="48" customWidth="1"/>
    <col min="1798" max="1799" width="12.7109375" style="48" customWidth="1"/>
    <col min="1800" max="2048" width="9.140625" style="48"/>
    <col min="2049" max="2049" width="4.85546875" style="48" customWidth="1"/>
    <col min="2050" max="2050" width="53" style="48" customWidth="1"/>
    <col min="2051" max="2053" width="14.7109375" style="48" customWidth="1"/>
    <col min="2054" max="2055" width="12.7109375" style="48" customWidth="1"/>
    <col min="2056" max="2304" width="9.140625" style="48"/>
    <col min="2305" max="2305" width="4.85546875" style="48" customWidth="1"/>
    <col min="2306" max="2306" width="53" style="48" customWidth="1"/>
    <col min="2307" max="2309" width="14.7109375" style="48" customWidth="1"/>
    <col min="2310" max="2311" width="12.7109375" style="48" customWidth="1"/>
    <col min="2312" max="2560" width="9.140625" style="48"/>
    <col min="2561" max="2561" width="4.85546875" style="48" customWidth="1"/>
    <col min="2562" max="2562" width="53" style="48" customWidth="1"/>
    <col min="2563" max="2565" width="14.7109375" style="48" customWidth="1"/>
    <col min="2566" max="2567" width="12.7109375" style="48" customWidth="1"/>
    <col min="2568" max="2816" width="9.140625" style="48"/>
    <col min="2817" max="2817" width="4.85546875" style="48" customWidth="1"/>
    <col min="2818" max="2818" width="53" style="48" customWidth="1"/>
    <col min="2819" max="2821" width="14.7109375" style="48" customWidth="1"/>
    <col min="2822" max="2823" width="12.7109375" style="48" customWidth="1"/>
    <col min="2824" max="3072" width="9.140625" style="48"/>
    <col min="3073" max="3073" width="4.85546875" style="48" customWidth="1"/>
    <col min="3074" max="3074" width="53" style="48" customWidth="1"/>
    <col min="3075" max="3077" width="14.7109375" style="48" customWidth="1"/>
    <col min="3078" max="3079" width="12.7109375" style="48" customWidth="1"/>
    <col min="3080" max="3328" width="9.140625" style="48"/>
    <col min="3329" max="3329" width="4.85546875" style="48" customWidth="1"/>
    <col min="3330" max="3330" width="53" style="48" customWidth="1"/>
    <col min="3331" max="3333" width="14.7109375" style="48" customWidth="1"/>
    <col min="3334" max="3335" width="12.7109375" style="48" customWidth="1"/>
    <col min="3336" max="3584" width="9.140625" style="48"/>
    <col min="3585" max="3585" width="4.85546875" style="48" customWidth="1"/>
    <col min="3586" max="3586" width="53" style="48" customWidth="1"/>
    <col min="3587" max="3589" width="14.7109375" style="48" customWidth="1"/>
    <col min="3590" max="3591" width="12.7109375" style="48" customWidth="1"/>
    <col min="3592" max="3840" width="9.140625" style="48"/>
    <col min="3841" max="3841" width="4.85546875" style="48" customWidth="1"/>
    <col min="3842" max="3842" width="53" style="48" customWidth="1"/>
    <col min="3843" max="3845" width="14.7109375" style="48" customWidth="1"/>
    <col min="3846" max="3847" width="12.7109375" style="48" customWidth="1"/>
    <col min="3848" max="4096" width="9.140625" style="48"/>
    <col min="4097" max="4097" width="4.85546875" style="48" customWidth="1"/>
    <col min="4098" max="4098" width="53" style="48" customWidth="1"/>
    <col min="4099" max="4101" width="14.7109375" style="48" customWidth="1"/>
    <col min="4102" max="4103" width="12.7109375" style="48" customWidth="1"/>
    <col min="4104" max="4352" width="9.140625" style="48"/>
    <col min="4353" max="4353" width="4.85546875" style="48" customWidth="1"/>
    <col min="4354" max="4354" width="53" style="48" customWidth="1"/>
    <col min="4355" max="4357" width="14.7109375" style="48" customWidth="1"/>
    <col min="4358" max="4359" width="12.7109375" style="48" customWidth="1"/>
    <col min="4360" max="4608" width="9.140625" style="48"/>
    <col min="4609" max="4609" width="4.85546875" style="48" customWidth="1"/>
    <col min="4610" max="4610" width="53" style="48" customWidth="1"/>
    <col min="4611" max="4613" width="14.7109375" style="48" customWidth="1"/>
    <col min="4614" max="4615" width="12.7109375" style="48" customWidth="1"/>
    <col min="4616" max="4864" width="9.140625" style="48"/>
    <col min="4865" max="4865" width="4.85546875" style="48" customWidth="1"/>
    <col min="4866" max="4866" width="53" style="48" customWidth="1"/>
    <col min="4867" max="4869" width="14.7109375" style="48" customWidth="1"/>
    <col min="4870" max="4871" width="12.7109375" style="48" customWidth="1"/>
    <col min="4872" max="5120" width="9.140625" style="48"/>
    <col min="5121" max="5121" width="4.85546875" style="48" customWidth="1"/>
    <col min="5122" max="5122" width="53" style="48" customWidth="1"/>
    <col min="5123" max="5125" width="14.7109375" style="48" customWidth="1"/>
    <col min="5126" max="5127" width="12.7109375" style="48" customWidth="1"/>
    <col min="5128" max="5376" width="9.140625" style="48"/>
    <col min="5377" max="5377" width="4.85546875" style="48" customWidth="1"/>
    <col min="5378" max="5378" width="53" style="48" customWidth="1"/>
    <col min="5379" max="5381" width="14.7109375" style="48" customWidth="1"/>
    <col min="5382" max="5383" width="12.7109375" style="48" customWidth="1"/>
    <col min="5384" max="5632" width="9.140625" style="48"/>
    <col min="5633" max="5633" width="4.85546875" style="48" customWidth="1"/>
    <col min="5634" max="5634" width="53" style="48" customWidth="1"/>
    <col min="5635" max="5637" width="14.7109375" style="48" customWidth="1"/>
    <col min="5638" max="5639" width="12.7109375" style="48" customWidth="1"/>
    <col min="5640" max="5888" width="9.140625" style="48"/>
    <col min="5889" max="5889" width="4.85546875" style="48" customWidth="1"/>
    <col min="5890" max="5890" width="53" style="48" customWidth="1"/>
    <col min="5891" max="5893" width="14.7109375" style="48" customWidth="1"/>
    <col min="5894" max="5895" width="12.7109375" style="48" customWidth="1"/>
    <col min="5896" max="6144" width="9.140625" style="48"/>
    <col min="6145" max="6145" width="4.85546875" style="48" customWidth="1"/>
    <col min="6146" max="6146" width="53" style="48" customWidth="1"/>
    <col min="6147" max="6149" width="14.7109375" style="48" customWidth="1"/>
    <col min="6150" max="6151" width="12.7109375" style="48" customWidth="1"/>
    <col min="6152" max="6400" width="9.140625" style="48"/>
    <col min="6401" max="6401" width="4.85546875" style="48" customWidth="1"/>
    <col min="6402" max="6402" width="53" style="48" customWidth="1"/>
    <col min="6403" max="6405" width="14.7109375" style="48" customWidth="1"/>
    <col min="6406" max="6407" width="12.7109375" style="48" customWidth="1"/>
    <col min="6408" max="6656" width="9.140625" style="48"/>
    <col min="6657" max="6657" width="4.85546875" style="48" customWidth="1"/>
    <col min="6658" max="6658" width="53" style="48" customWidth="1"/>
    <col min="6659" max="6661" width="14.7109375" style="48" customWidth="1"/>
    <col min="6662" max="6663" width="12.7109375" style="48" customWidth="1"/>
    <col min="6664" max="6912" width="9.140625" style="48"/>
    <col min="6913" max="6913" width="4.85546875" style="48" customWidth="1"/>
    <col min="6914" max="6914" width="53" style="48" customWidth="1"/>
    <col min="6915" max="6917" width="14.7109375" style="48" customWidth="1"/>
    <col min="6918" max="6919" width="12.7109375" style="48" customWidth="1"/>
    <col min="6920" max="7168" width="9.140625" style="48"/>
    <col min="7169" max="7169" width="4.85546875" style="48" customWidth="1"/>
    <col min="7170" max="7170" width="53" style="48" customWidth="1"/>
    <col min="7171" max="7173" width="14.7109375" style="48" customWidth="1"/>
    <col min="7174" max="7175" width="12.7109375" style="48" customWidth="1"/>
    <col min="7176" max="7424" width="9.140625" style="48"/>
    <col min="7425" max="7425" width="4.85546875" style="48" customWidth="1"/>
    <col min="7426" max="7426" width="53" style="48" customWidth="1"/>
    <col min="7427" max="7429" width="14.7109375" style="48" customWidth="1"/>
    <col min="7430" max="7431" width="12.7109375" style="48" customWidth="1"/>
    <col min="7432" max="7680" width="9.140625" style="48"/>
    <col min="7681" max="7681" width="4.85546875" style="48" customWidth="1"/>
    <col min="7682" max="7682" width="53" style="48" customWidth="1"/>
    <col min="7683" max="7685" width="14.7109375" style="48" customWidth="1"/>
    <col min="7686" max="7687" width="12.7109375" style="48" customWidth="1"/>
    <col min="7688" max="7936" width="9.140625" style="48"/>
    <col min="7937" max="7937" width="4.85546875" style="48" customWidth="1"/>
    <col min="7938" max="7938" width="53" style="48" customWidth="1"/>
    <col min="7939" max="7941" width="14.7109375" style="48" customWidth="1"/>
    <col min="7942" max="7943" width="12.7109375" style="48" customWidth="1"/>
    <col min="7944" max="8192" width="9.140625" style="48"/>
    <col min="8193" max="8193" width="4.85546875" style="48" customWidth="1"/>
    <col min="8194" max="8194" width="53" style="48" customWidth="1"/>
    <col min="8195" max="8197" width="14.7109375" style="48" customWidth="1"/>
    <col min="8198" max="8199" width="12.7109375" style="48" customWidth="1"/>
    <col min="8200" max="8448" width="9.140625" style="48"/>
    <col min="8449" max="8449" width="4.85546875" style="48" customWidth="1"/>
    <col min="8450" max="8450" width="53" style="48" customWidth="1"/>
    <col min="8451" max="8453" width="14.7109375" style="48" customWidth="1"/>
    <col min="8454" max="8455" width="12.7109375" style="48" customWidth="1"/>
    <col min="8456" max="8704" width="9.140625" style="48"/>
    <col min="8705" max="8705" width="4.85546875" style="48" customWidth="1"/>
    <col min="8706" max="8706" width="53" style="48" customWidth="1"/>
    <col min="8707" max="8709" width="14.7109375" style="48" customWidth="1"/>
    <col min="8710" max="8711" width="12.7109375" style="48" customWidth="1"/>
    <col min="8712" max="8960" width="9.140625" style="48"/>
    <col min="8961" max="8961" width="4.85546875" style="48" customWidth="1"/>
    <col min="8962" max="8962" width="53" style="48" customWidth="1"/>
    <col min="8963" max="8965" width="14.7109375" style="48" customWidth="1"/>
    <col min="8966" max="8967" width="12.7109375" style="48" customWidth="1"/>
    <col min="8968" max="9216" width="9.140625" style="48"/>
    <col min="9217" max="9217" width="4.85546875" style="48" customWidth="1"/>
    <col min="9218" max="9218" width="53" style="48" customWidth="1"/>
    <col min="9219" max="9221" width="14.7109375" style="48" customWidth="1"/>
    <col min="9222" max="9223" width="12.7109375" style="48" customWidth="1"/>
    <col min="9224" max="9472" width="9.140625" style="48"/>
    <col min="9473" max="9473" width="4.85546875" style="48" customWidth="1"/>
    <col min="9474" max="9474" width="53" style="48" customWidth="1"/>
    <col min="9475" max="9477" width="14.7109375" style="48" customWidth="1"/>
    <col min="9478" max="9479" width="12.7109375" style="48" customWidth="1"/>
    <col min="9480" max="9728" width="9.140625" style="48"/>
    <col min="9729" max="9729" width="4.85546875" style="48" customWidth="1"/>
    <col min="9730" max="9730" width="53" style="48" customWidth="1"/>
    <col min="9731" max="9733" width="14.7109375" style="48" customWidth="1"/>
    <col min="9734" max="9735" width="12.7109375" style="48" customWidth="1"/>
    <col min="9736" max="9984" width="9.140625" style="48"/>
    <col min="9985" max="9985" width="4.85546875" style="48" customWidth="1"/>
    <col min="9986" max="9986" width="53" style="48" customWidth="1"/>
    <col min="9987" max="9989" width="14.7109375" style="48" customWidth="1"/>
    <col min="9990" max="9991" width="12.7109375" style="48" customWidth="1"/>
    <col min="9992" max="10240" width="9.140625" style="48"/>
    <col min="10241" max="10241" width="4.85546875" style="48" customWidth="1"/>
    <col min="10242" max="10242" width="53" style="48" customWidth="1"/>
    <col min="10243" max="10245" width="14.7109375" style="48" customWidth="1"/>
    <col min="10246" max="10247" width="12.7109375" style="48" customWidth="1"/>
    <col min="10248" max="10496" width="9.140625" style="48"/>
    <col min="10497" max="10497" width="4.85546875" style="48" customWidth="1"/>
    <col min="10498" max="10498" width="53" style="48" customWidth="1"/>
    <col min="10499" max="10501" width="14.7109375" style="48" customWidth="1"/>
    <col min="10502" max="10503" width="12.7109375" style="48" customWidth="1"/>
    <col min="10504" max="10752" width="9.140625" style="48"/>
    <col min="10753" max="10753" width="4.85546875" style="48" customWidth="1"/>
    <col min="10754" max="10754" width="53" style="48" customWidth="1"/>
    <col min="10755" max="10757" width="14.7109375" style="48" customWidth="1"/>
    <col min="10758" max="10759" width="12.7109375" style="48" customWidth="1"/>
    <col min="10760" max="11008" width="9.140625" style="48"/>
    <col min="11009" max="11009" width="4.85546875" style="48" customWidth="1"/>
    <col min="11010" max="11010" width="53" style="48" customWidth="1"/>
    <col min="11011" max="11013" width="14.7109375" style="48" customWidth="1"/>
    <col min="11014" max="11015" width="12.7109375" style="48" customWidth="1"/>
    <col min="11016" max="11264" width="9.140625" style="48"/>
    <col min="11265" max="11265" width="4.85546875" style="48" customWidth="1"/>
    <col min="11266" max="11266" width="53" style="48" customWidth="1"/>
    <col min="11267" max="11269" width="14.7109375" style="48" customWidth="1"/>
    <col min="11270" max="11271" width="12.7109375" style="48" customWidth="1"/>
    <col min="11272" max="11520" width="9.140625" style="48"/>
    <col min="11521" max="11521" width="4.85546875" style="48" customWidth="1"/>
    <col min="11522" max="11522" width="53" style="48" customWidth="1"/>
    <col min="11523" max="11525" width="14.7109375" style="48" customWidth="1"/>
    <col min="11526" max="11527" width="12.7109375" style="48" customWidth="1"/>
    <col min="11528" max="11776" width="9.140625" style="48"/>
    <col min="11777" max="11777" width="4.85546875" style="48" customWidth="1"/>
    <col min="11778" max="11778" width="53" style="48" customWidth="1"/>
    <col min="11779" max="11781" width="14.7109375" style="48" customWidth="1"/>
    <col min="11782" max="11783" width="12.7109375" style="48" customWidth="1"/>
    <col min="11784" max="12032" width="9.140625" style="48"/>
    <col min="12033" max="12033" width="4.85546875" style="48" customWidth="1"/>
    <col min="12034" max="12034" width="53" style="48" customWidth="1"/>
    <col min="12035" max="12037" width="14.7109375" style="48" customWidth="1"/>
    <col min="12038" max="12039" width="12.7109375" style="48" customWidth="1"/>
    <col min="12040" max="12288" width="9.140625" style="48"/>
    <col min="12289" max="12289" width="4.85546875" style="48" customWidth="1"/>
    <col min="12290" max="12290" width="53" style="48" customWidth="1"/>
    <col min="12291" max="12293" width="14.7109375" style="48" customWidth="1"/>
    <col min="12294" max="12295" width="12.7109375" style="48" customWidth="1"/>
    <col min="12296" max="12544" width="9.140625" style="48"/>
    <col min="12545" max="12545" width="4.85546875" style="48" customWidth="1"/>
    <col min="12546" max="12546" width="53" style="48" customWidth="1"/>
    <col min="12547" max="12549" width="14.7109375" style="48" customWidth="1"/>
    <col min="12550" max="12551" width="12.7109375" style="48" customWidth="1"/>
    <col min="12552" max="12800" width="9.140625" style="48"/>
    <col min="12801" max="12801" width="4.85546875" style="48" customWidth="1"/>
    <col min="12802" max="12802" width="53" style="48" customWidth="1"/>
    <col min="12803" max="12805" width="14.7109375" style="48" customWidth="1"/>
    <col min="12806" max="12807" width="12.7109375" style="48" customWidth="1"/>
    <col min="12808" max="13056" width="9.140625" style="48"/>
    <col min="13057" max="13057" width="4.85546875" style="48" customWidth="1"/>
    <col min="13058" max="13058" width="53" style="48" customWidth="1"/>
    <col min="13059" max="13061" width="14.7109375" style="48" customWidth="1"/>
    <col min="13062" max="13063" width="12.7109375" style="48" customWidth="1"/>
    <col min="13064" max="13312" width="9.140625" style="48"/>
    <col min="13313" max="13313" width="4.85546875" style="48" customWidth="1"/>
    <col min="13314" max="13314" width="53" style="48" customWidth="1"/>
    <col min="13315" max="13317" width="14.7109375" style="48" customWidth="1"/>
    <col min="13318" max="13319" width="12.7109375" style="48" customWidth="1"/>
    <col min="13320" max="13568" width="9.140625" style="48"/>
    <col min="13569" max="13569" width="4.85546875" style="48" customWidth="1"/>
    <col min="13570" max="13570" width="53" style="48" customWidth="1"/>
    <col min="13571" max="13573" width="14.7109375" style="48" customWidth="1"/>
    <col min="13574" max="13575" width="12.7109375" style="48" customWidth="1"/>
    <col min="13576" max="13824" width="9.140625" style="48"/>
    <col min="13825" max="13825" width="4.85546875" style="48" customWidth="1"/>
    <col min="13826" max="13826" width="53" style="48" customWidth="1"/>
    <col min="13827" max="13829" width="14.7109375" style="48" customWidth="1"/>
    <col min="13830" max="13831" width="12.7109375" style="48" customWidth="1"/>
    <col min="13832" max="14080" width="9.140625" style="48"/>
    <col min="14081" max="14081" width="4.85546875" style="48" customWidth="1"/>
    <col min="14082" max="14082" width="53" style="48" customWidth="1"/>
    <col min="14083" max="14085" width="14.7109375" style="48" customWidth="1"/>
    <col min="14086" max="14087" width="12.7109375" style="48" customWidth="1"/>
    <col min="14088" max="14336" width="9.140625" style="48"/>
    <col min="14337" max="14337" width="4.85546875" style="48" customWidth="1"/>
    <col min="14338" max="14338" width="53" style="48" customWidth="1"/>
    <col min="14339" max="14341" width="14.7109375" style="48" customWidth="1"/>
    <col min="14342" max="14343" width="12.7109375" style="48" customWidth="1"/>
    <col min="14344" max="14592" width="9.140625" style="48"/>
    <col min="14593" max="14593" width="4.85546875" style="48" customWidth="1"/>
    <col min="14594" max="14594" width="53" style="48" customWidth="1"/>
    <col min="14595" max="14597" width="14.7109375" style="48" customWidth="1"/>
    <col min="14598" max="14599" width="12.7109375" style="48" customWidth="1"/>
    <col min="14600" max="14848" width="9.140625" style="48"/>
    <col min="14849" max="14849" width="4.85546875" style="48" customWidth="1"/>
    <col min="14850" max="14850" width="53" style="48" customWidth="1"/>
    <col min="14851" max="14853" width="14.7109375" style="48" customWidth="1"/>
    <col min="14854" max="14855" width="12.7109375" style="48" customWidth="1"/>
    <col min="14856" max="15104" width="9.140625" style="48"/>
    <col min="15105" max="15105" width="4.85546875" style="48" customWidth="1"/>
    <col min="15106" max="15106" width="53" style="48" customWidth="1"/>
    <col min="15107" max="15109" width="14.7109375" style="48" customWidth="1"/>
    <col min="15110" max="15111" width="12.7109375" style="48" customWidth="1"/>
    <col min="15112" max="15360" width="9.140625" style="48"/>
    <col min="15361" max="15361" width="4.85546875" style="48" customWidth="1"/>
    <col min="15362" max="15362" width="53" style="48" customWidth="1"/>
    <col min="15363" max="15365" width="14.7109375" style="48" customWidth="1"/>
    <col min="15366" max="15367" width="12.7109375" style="48" customWidth="1"/>
    <col min="15368" max="15616" width="9.140625" style="48"/>
    <col min="15617" max="15617" width="4.85546875" style="48" customWidth="1"/>
    <col min="15618" max="15618" width="53" style="48" customWidth="1"/>
    <col min="15619" max="15621" width="14.7109375" style="48" customWidth="1"/>
    <col min="15622" max="15623" width="12.7109375" style="48" customWidth="1"/>
    <col min="15624" max="15872" width="9.140625" style="48"/>
    <col min="15873" max="15873" width="4.85546875" style="48" customWidth="1"/>
    <col min="15874" max="15874" width="53" style="48" customWidth="1"/>
    <col min="15875" max="15877" width="14.7109375" style="48" customWidth="1"/>
    <col min="15878" max="15879" width="12.7109375" style="48" customWidth="1"/>
    <col min="15880" max="16128" width="9.140625" style="48"/>
    <col min="16129" max="16129" width="4.85546875" style="48" customWidth="1"/>
    <col min="16130" max="16130" width="53" style="48" customWidth="1"/>
    <col min="16131" max="16133" width="14.7109375" style="48" customWidth="1"/>
    <col min="16134" max="16135" width="12.7109375" style="48" customWidth="1"/>
    <col min="16136" max="16384" width="9.140625" style="48"/>
  </cols>
  <sheetData>
    <row r="1" spans="1:8" ht="15" x14ac:dyDescent="0.2">
      <c r="A1" s="138" t="s">
        <v>338</v>
      </c>
    </row>
    <row r="2" spans="1:8" ht="15" customHeight="1" x14ac:dyDescent="0.25">
      <c r="B2" s="106" t="s">
        <v>0</v>
      </c>
      <c r="C2" s="68"/>
    </row>
    <row r="3" spans="1:8" ht="15" customHeight="1" x14ac:dyDescent="0.25">
      <c r="B3" s="106" t="s">
        <v>1</v>
      </c>
      <c r="C3" s="68"/>
    </row>
    <row r="4" spans="1:8" ht="15" customHeight="1" x14ac:dyDescent="0.25">
      <c r="B4" s="106" t="s">
        <v>2</v>
      </c>
      <c r="C4" s="20"/>
    </row>
    <row r="5" spans="1:8" ht="15" customHeight="1" x14ac:dyDescent="0.2">
      <c r="H5" s="14">
        <v>46104</v>
      </c>
    </row>
    <row r="6" spans="1:8" ht="15.75" customHeight="1" x14ac:dyDescent="0.2">
      <c r="B6" s="166" t="s">
        <v>79</v>
      </c>
      <c r="C6" s="166"/>
      <c r="D6" s="166"/>
      <c r="E6" s="166"/>
      <c r="F6" s="166"/>
      <c r="G6" s="166"/>
      <c r="H6" s="166"/>
    </row>
    <row r="7" spans="1:8" ht="18" customHeight="1" x14ac:dyDescent="0.2">
      <c r="B7" s="57"/>
      <c r="C7" s="57"/>
      <c r="D7" s="57"/>
      <c r="E7" s="57"/>
      <c r="F7" s="57"/>
    </row>
    <row r="8" spans="1:8" ht="39" customHeight="1" x14ac:dyDescent="0.2">
      <c r="B8" s="165" t="s">
        <v>3</v>
      </c>
      <c r="C8" s="165"/>
      <c r="D8" s="141" t="s">
        <v>22</v>
      </c>
      <c r="E8" s="41" t="s">
        <v>17</v>
      </c>
      <c r="F8" s="141" t="s">
        <v>25</v>
      </c>
      <c r="G8" s="23" t="s">
        <v>24</v>
      </c>
      <c r="H8" s="24" t="s">
        <v>23</v>
      </c>
    </row>
    <row r="9" spans="1:8" x14ac:dyDescent="0.2">
      <c r="B9" s="163" t="s">
        <v>4</v>
      </c>
      <c r="C9" s="163"/>
      <c r="D9" s="26" t="s">
        <v>9</v>
      </c>
      <c r="E9" s="27" t="s">
        <v>16</v>
      </c>
      <c r="F9" s="27" t="s">
        <v>18</v>
      </c>
      <c r="G9" s="49" t="s">
        <v>19</v>
      </c>
      <c r="H9" s="49" t="s">
        <v>20</v>
      </c>
    </row>
    <row r="10" spans="1:8" ht="13.5" customHeight="1" x14ac:dyDescent="0.2">
      <c r="B10" s="50"/>
      <c r="C10" s="50" t="s">
        <v>13</v>
      </c>
      <c r="D10" s="51">
        <v>1239842.8600000001</v>
      </c>
      <c r="E10" s="51">
        <v>1493700</v>
      </c>
      <c r="F10" s="51">
        <v>1362493.27</v>
      </c>
      <c r="G10" s="52">
        <f>F10/D10*100</f>
        <v>109.8924157211342</v>
      </c>
      <c r="H10" s="52">
        <f>F10/E10*100</f>
        <v>91.21599183236259</v>
      </c>
    </row>
    <row r="11" spans="1:8" ht="12.75" customHeight="1" x14ac:dyDescent="0.2">
      <c r="B11" s="53" t="s">
        <v>7</v>
      </c>
      <c r="C11" s="53" t="s">
        <v>14</v>
      </c>
      <c r="D11" s="54">
        <v>1217210.04</v>
      </c>
      <c r="E11" s="54">
        <v>1453300</v>
      </c>
      <c r="F11" s="54">
        <v>1343196.32</v>
      </c>
      <c r="G11" s="55">
        <f t="shared" ref="G11:G74" si="0">F11/D11*100</f>
        <v>110.35041413230537</v>
      </c>
      <c r="H11" s="55">
        <f t="shared" ref="H11:H75" si="1">F11/E11*100</f>
        <v>92.423884951489725</v>
      </c>
    </row>
    <row r="12" spans="1:8" ht="12.75" customHeight="1" x14ac:dyDescent="0.2">
      <c r="B12" s="53" t="s">
        <v>80</v>
      </c>
      <c r="C12" s="53" t="s">
        <v>81</v>
      </c>
      <c r="D12" s="54">
        <v>784151.24</v>
      </c>
      <c r="E12" s="54">
        <v>819200</v>
      </c>
      <c r="F12" s="54">
        <v>937866.93</v>
      </c>
      <c r="G12" s="55">
        <f t="shared" si="0"/>
        <v>119.60281156987011</v>
      </c>
      <c r="H12" s="55">
        <f t="shared" si="1"/>
        <v>114.48570922851565</v>
      </c>
    </row>
    <row r="13" spans="1:8" ht="12.75" customHeight="1" x14ac:dyDescent="0.2">
      <c r="B13" s="53" t="s">
        <v>82</v>
      </c>
      <c r="C13" s="53" t="s">
        <v>83</v>
      </c>
      <c r="D13" s="54">
        <v>641254.76</v>
      </c>
      <c r="E13" s="54">
        <v>674000</v>
      </c>
      <c r="F13" s="54">
        <v>767919.86</v>
      </c>
      <c r="G13" s="55">
        <f t="shared" si="0"/>
        <v>119.7526954809661</v>
      </c>
      <c r="H13" s="55">
        <f t="shared" si="1"/>
        <v>113.93469732937685</v>
      </c>
    </row>
    <row r="14" spans="1:8" ht="12.75" customHeight="1" x14ac:dyDescent="0.2">
      <c r="B14" s="53" t="s">
        <v>84</v>
      </c>
      <c r="C14" s="53" t="s">
        <v>85</v>
      </c>
      <c r="D14" s="54">
        <v>616555.88</v>
      </c>
      <c r="E14" s="54">
        <v>658500</v>
      </c>
      <c r="F14" s="54">
        <v>739942.75</v>
      </c>
      <c r="G14" s="55">
        <f t="shared" si="0"/>
        <v>120.01227690829906</v>
      </c>
      <c r="H14" s="55">
        <f t="shared" si="1"/>
        <v>112.36791951404707</v>
      </c>
    </row>
    <row r="15" spans="1:8" ht="12.75" customHeight="1" x14ac:dyDescent="0.2">
      <c r="B15" s="86">
        <v>3114</v>
      </c>
      <c r="C15" s="53" t="s">
        <v>195</v>
      </c>
      <c r="D15" s="56">
        <v>24698.880000000001</v>
      </c>
      <c r="E15" s="54">
        <v>15500</v>
      </c>
      <c r="F15" s="54">
        <v>27977.11</v>
      </c>
      <c r="G15" s="55">
        <f t="shared" si="0"/>
        <v>113.27278807783996</v>
      </c>
      <c r="H15" s="55">
        <f t="shared" si="1"/>
        <v>180.49748387096776</v>
      </c>
    </row>
    <row r="16" spans="1:8" ht="12.75" customHeight="1" x14ac:dyDescent="0.2">
      <c r="B16" s="53" t="s">
        <v>86</v>
      </c>
      <c r="C16" s="53" t="s">
        <v>87</v>
      </c>
      <c r="D16" s="54">
        <v>37089.370000000003</v>
      </c>
      <c r="E16" s="54">
        <v>42000</v>
      </c>
      <c r="F16" s="54">
        <v>43286.96</v>
      </c>
      <c r="G16" s="55">
        <f t="shared" si="0"/>
        <v>116.7098821036863</v>
      </c>
      <c r="H16" s="55">
        <f t="shared" si="1"/>
        <v>103.06419047619046</v>
      </c>
    </row>
    <row r="17" spans="2:8" ht="12.75" customHeight="1" x14ac:dyDescent="0.2">
      <c r="B17" s="53" t="s">
        <v>88</v>
      </c>
      <c r="C17" s="53" t="s">
        <v>87</v>
      </c>
      <c r="D17" s="54">
        <v>37089.370000000003</v>
      </c>
      <c r="E17" s="54">
        <v>42000</v>
      </c>
      <c r="F17" s="54">
        <v>43286.96</v>
      </c>
      <c r="G17" s="55">
        <f t="shared" si="0"/>
        <v>116.7098821036863</v>
      </c>
      <c r="H17" s="55">
        <f t="shared" si="1"/>
        <v>103.06419047619046</v>
      </c>
    </row>
    <row r="18" spans="2:8" ht="12.75" customHeight="1" x14ac:dyDescent="0.2">
      <c r="B18" s="53" t="s">
        <v>89</v>
      </c>
      <c r="C18" s="53" t="s">
        <v>90</v>
      </c>
      <c r="D18" s="54">
        <v>105807.11</v>
      </c>
      <c r="E18" s="54">
        <v>103200</v>
      </c>
      <c r="F18" s="54">
        <v>126660.11</v>
      </c>
      <c r="G18" s="55">
        <f t="shared" si="0"/>
        <v>119.70850541140383</v>
      </c>
      <c r="H18" s="55">
        <f t="shared" si="1"/>
        <v>122.73266472868217</v>
      </c>
    </row>
    <row r="19" spans="2:8" ht="12.75" customHeight="1" x14ac:dyDescent="0.2">
      <c r="B19" s="53" t="s">
        <v>91</v>
      </c>
      <c r="C19" s="53" t="s">
        <v>92</v>
      </c>
      <c r="D19" s="54">
        <v>105807.11</v>
      </c>
      <c r="E19" s="54">
        <v>103200</v>
      </c>
      <c r="F19" s="54">
        <v>126660.11</v>
      </c>
      <c r="G19" s="55">
        <f t="shared" si="0"/>
        <v>119.70850541140383</v>
      </c>
      <c r="H19" s="55">
        <f t="shared" si="1"/>
        <v>122.73266472868217</v>
      </c>
    </row>
    <row r="20" spans="2:8" ht="12.75" customHeight="1" x14ac:dyDescent="0.2">
      <c r="B20" s="53" t="s">
        <v>93</v>
      </c>
      <c r="C20" s="53" t="s">
        <v>94</v>
      </c>
      <c r="D20" s="54">
        <v>0</v>
      </c>
      <c r="E20" s="54">
        <v>0</v>
      </c>
      <c r="F20" s="54">
        <v>0</v>
      </c>
      <c r="G20" s="55"/>
      <c r="H20" s="55"/>
    </row>
    <row r="21" spans="2:8" ht="12.75" customHeight="1" x14ac:dyDescent="0.2">
      <c r="B21" s="53" t="s">
        <v>95</v>
      </c>
      <c r="C21" s="53" t="s">
        <v>96</v>
      </c>
      <c r="D21" s="54">
        <v>369789.56</v>
      </c>
      <c r="E21" s="54">
        <v>599250</v>
      </c>
      <c r="F21" s="54">
        <v>403407.09</v>
      </c>
      <c r="G21" s="55">
        <f t="shared" si="0"/>
        <v>109.09098948061163</v>
      </c>
      <c r="H21" s="55">
        <f t="shared" si="1"/>
        <v>67.318663329161453</v>
      </c>
    </row>
    <row r="22" spans="2:8" ht="12.75" customHeight="1" x14ac:dyDescent="0.2">
      <c r="B22" s="53" t="s">
        <v>97</v>
      </c>
      <c r="C22" s="53" t="s">
        <v>98</v>
      </c>
      <c r="D22" s="54">
        <v>34316.74</v>
      </c>
      <c r="E22" s="54">
        <v>41300</v>
      </c>
      <c r="F22" s="54">
        <v>31995.32</v>
      </c>
      <c r="G22" s="55">
        <f t="shared" si="0"/>
        <v>93.23531314454695</v>
      </c>
      <c r="H22" s="55">
        <f t="shared" si="1"/>
        <v>77.470508474576278</v>
      </c>
    </row>
    <row r="23" spans="2:8" ht="12.75" customHeight="1" x14ac:dyDescent="0.2">
      <c r="B23" s="53" t="s">
        <v>99</v>
      </c>
      <c r="C23" s="53" t="s">
        <v>100</v>
      </c>
      <c r="D23" s="54">
        <v>18623.82</v>
      </c>
      <c r="E23" s="54">
        <v>20800</v>
      </c>
      <c r="F23" s="54">
        <v>14523.25</v>
      </c>
      <c r="G23" s="55">
        <f t="shared" si="0"/>
        <v>77.982121820335465</v>
      </c>
      <c r="H23" s="55">
        <f t="shared" si="1"/>
        <v>69.823317307692307</v>
      </c>
    </row>
    <row r="24" spans="2:8" ht="12.75" customHeight="1" x14ac:dyDescent="0.2">
      <c r="B24" s="53" t="s">
        <v>101</v>
      </c>
      <c r="C24" s="53" t="s">
        <v>102</v>
      </c>
      <c r="D24" s="54">
        <v>15592.72</v>
      </c>
      <c r="E24" s="54">
        <v>17100</v>
      </c>
      <c r="F24" s="54">
        <v>15793.57</v>
      </c>
      <c r="G24" s="55">
        <f t="shared" si="0"/>
        <v>101.28810111385313</v>
      </c>
      <c r="H24" s="55">
        <f t="shared" si="1"/>
        <v>92.360058479532157</v>
      </c>
    </row>
    <row r="25" spans="2:8" ht="12.75" customHeight="1" x14ac:dyDescent="0.2">
      <c r="B25" s="53" t="s">
        <v>103</v>
      </c>
      <c r="C25" s="53" t="s">
        <v>104</v>
      </c>
      <c r="D25" s="54">
        <v>100.2</v>
      </c>
      <c r="E25" s="54">
        <v>3400</v>
      </c>
      <c r="F25" s="54">
        <v>1678.5</v>
      </c>
      <c r="G25" s="55">
        <f t="shared" si="0"/>
        <v>1675.1497005988024</v>
      </c>
      <c r="H25" s="55">
        <f t="shared" si="1"/>
        <v>49.367647058823529</v>
      </c>
    </row>
    <row r="26" spans="2:8" ht="12.75" customHeight="1" x14ac:dyDescent="0.2">
      <c r="B26" s="53" t="s">
        <v>105</v>
      </c>
      <c r="C26" s="53" t="s">
        <v>106</v>
      </c>
      <c r="D26" s="54">
        <v>183503.66</v>
      </c>
      <c r="E26" s="54">
        <v>198700</v>
      </c>
      <c r="F26" s="54">
        <v>183012.56</v>
      </c>
      <c r="G26" s="55">
        <f t="shared" si="0"/>
        <v>99.732375910104466</v>
      </c>
      <c r="H26" s="55">
        <f t="shared" si="1"/>
        <v>92.104962254655248</v>
      </c>
    </row>
    <row r="27" spans="2:8" ht="12.75" customHeight="1" x14ac:dyDescent="0.2">
      <c r="B27" s="53" t="s">
        <v>107</v>
      </c>
      <c r="C27" s="53" t="s">
        <v>108</v>
      </c>
      <c r="D27" s="54">
        <v>19079.55</v>
      </c>
      <c r="E27" s="54">
        <v>16900</v>
      </c>
      <c r="F27" s="54">
        <v>13620.05</v>
      </c>
      <c r="G27" s="55">
        <f t="shared" si="0"/>
        <v>71.38559347573711</v>
      </c>
      <c r="H27" s="55">
        <f t="shared" si="1"/>
        <v>80.592011834319521</v>
      </c>
    </row>
    <row r="28" spans="2:8" ht="12.75" customHeight="1" x14ac:dyDescent="0.2">
      <c r="B28" s="53" t="s">
        <v>109</v>
      </c>
      <c r="C28" s="53" t="s">
        <v>110</v>
      </c>
      <c r="D28" s="54">
        <v>113777.31</v>
      </c>
      <c r="E28" s="54">
        <v>136000</v>
      </c>
      <c r="F28" s="54">
        <v>123106.99</v>
      </c>
      <c r="G28" s="55">
        <f t="shared" si="0"/>
        <v>108.19994777517591</v>
      </c>
      <c r="H28" s="55">
        <f t="shared" si="1"/>
        <v>90.519845588235299</v>
      </c>
    </row>
    <row r="29" spans="2:8" x14ac:dyDescent="0.2">
      <c r="B29" s="53" t="s">
        <v>111</v>
      </c>
      <c r="C29" s="53" t="s">
        <v>112</v>
      </c>
      <c r="D29" s="54">
        <v>42759.56</v>
      </c>
      <c r="E29" s="54">
        <v>33000</v>
      </c>
      <c r="F29" s="54">
        <v>41760.39</v>
      </c>
      <c r="G29" s="55">
        <f t="shared" si="0"/>
        <v>97.663282784013688</v>
      </c>
      <c r="H29" s="55">
        <f t="shared" si="1"/>
        <v>126.54663636363637</v>
      </c>
    </row>
    <row r="30" spans="2:8" ht="12.75" customHeight="1" x14ac:dyDescent="0.2">
      <c r="B30" s="53" t="s">
        <v>113</v>
      </c>
      <c r="C30" s="53" t="s">
        <v>114</v>
      </c>
      <c r="D30" s="54">
        <v>1868.35</v>
      </c>
      <c r="E30" s="54">
        <v>5100</v>
      </c>
      <c r="F30" s="54">
        <v>2419.56</v>
      </c>
      <c r="G30" s="55">
        <f t="shared" si="0"/>
        <v>129.50250220783045</v>
      </c>
      <c r="H30" s="55">
        <f t="shared" si="1"/>
        <v>47.442352941176466</v>
      </c>
    </row>
    <row r="31" spans="2:8" ht="12.75" customHeight="1" x14ac:dyDescent="0.2">
      <c r="B31" s="53" t="s">
        <v>115</v>
      </c>
      <c r="C31" s="53" t="s">
        <v>116</v>
      </c>
      <c r="D31" s="54">
        <v>5487.7</v>
      </c>
      <c r="E31" s="54">
        <v>6200</v>
      </c>
      <c r="F31" s="54">
        <v>2105.5700000000002</v>
      </c>
      <c r="G31" s="55">
        <f t="shared" si="0"/>
        <v>38.368897716711928</v>
      </c>
      <c r="H31" s="55">
        <f t="shared" si="1"/>
        <v>33.96080645161291</v>
      </c>
    </row>
    <row r="32" spans="2:8" ht="12.75" customHeight="1" x14ac:dyDescent="0.2">
      <c r="B32" s="53" t="s">
        <v>117</v>
      </c>
      <c r="C32" s="53" t="s">
        <v>118</v>
      </c>
      <c r="D32" s="54">
        <v>531.19000000000005</v>
      </c>
      <c r="E32" s="54">
        <v>1500</v>
      </c>
      <c r="F32" s="54">
        <v>0</v>
      </c>
      <c r="G32" s="55">
        <f t="shared" si="0"/>
        <v>0</v>
      </c>
      <c r="H32" s="55">
        <f t="shared" si="1"/>
        <v>0</v>
      </c>
    </row>
    <row r="33" spans="2:8" ht="12.75" customHeight="1" x14ac:dyDescent="0.2">
      <c r="B33" s="53" t="s">
        <v>119</v>
      </c>
      <c r="C33" s="53" t="s">
        <v>120</v>
      </c>
      <c r="D33" s="54">
        <v>123360.65</v>
      </c>
      <c r="E33" s="54">
        <v>321600</v>
      </c>
      <c r="F33" s="54">
        <v>163667.82999999999</v>
      </c>
      <c r="G33" s="55">
        <f t="shared" si="0"/>
        <v>132.67426039016493</v>
      </c>
      <c r="H33" s="55">
        <f t="shared" si="1"/>
        <v>50.891738184079593</v>
      </c>
    </row>
    <row r="34" spans="2:8" ht="12.75" customHeight="1" x14ac:dyDescent="0.2">
      <c r="B34" s="53" t="s">
        <v>121</v>
      </c>
      <c r="C34" s="53" t="s">
        <v>122</v>
      </c>
      <c r="D34" s="54">
        <v>13708.28</v>
      </c>
      <c r="E34" s="54">
        <v>10600</v>
      </c>
      <c r="F34" s="54">
        <v>7241.53</v>
      </c>
      <c r="G34" s="55">
        <f t="shared" si="0"/>
        <v>52.825956283355744</v>
      </c>
      <c r="H34" s="55">
        <f t="shared" si="1"/>
        <v>68.316320754716969</v>
      </c>
    </row>
    <row r="35" spans="2:8" ht="12.75" customHeight="1" x14ac:dyDescent="0.2">
      <c r="B35" s="53" t="s">
        <v>123</v>
      </c>
      <c r="C35" s="53" t="s">
        <v>124</v>
      </c>
      <c r="D35" s="54">
        <v>39356.33</v>
      </c>
      <c r="E35" s="54">
        <v>248600</v>
      </c>
      <c r="F35" s="54">
        <v>83279.17</v>
      </c>
      <c r="G35" s="55">
        <f t="shared" si="0"/>
        <v>211.60298737204405</v>
      </c>
      <c r="H35" s="55">
        <f t="shared" si="1"/>
        <v>33.499263877715201</v>
      </c>
    </row>
    <row r="36" spans="2:8" ht="12.75" customHeight="1" x14ac:dyDescent="0.2">
      <c r="B36" s="53" t="s">
        <v>125</v>
      </c>
      <c r="C36" s="53" t="s">
        <v>126</v>
      </c>
      <c r="D36" s="54">
        <v>382.32</v>
      </c>
      <c r="E36" s="54">
        <v>500</v>
      </c>
      <c r="F36" s="54">
        <v>414.18</v>
      </c>
      <c r="G36" s="55">
        <f t="shared" si="0"/>
        <v>108.33333333333334</v>
      </c>
      <c r="H36" s="55">
        <f t="shared" si="1"/>
        <v>82.835999999999999</v>
      </c>
    </row>
    <row r="37" spans="2:8" ht="12.75" customHeight="1" x14ac:dyDescent="0.2">
      <c r="B37" s="53" t="s">
        <v>127</v>
      </c>
      <c r="C37" s="53" t="s">
        <v>128</v>
      </c>
      <c r="D37" s="54">
        <v>18099.099999999999</v>
      </c>
      <c r="E37" s="54">
        <v>19700</v>
      </c>
      <c r="F37" s="54">
        <v>26603.42</v>
      </c>
      <c r="G37" s="55">
        <f t="shared" si="0"/>
        <v>146.98752976667348</v>
      </c>
      <c r="H37" s="55">
        <f t="shared" si="1"/>
        <v>135.04274111675124</v>
      </c>
    </row>
    <row r="38" spans="2:8" ht="12.75" customHeight="1" x14ac:dyDescent="0.2">
      <c r="B38" s="53" t="s">
        <v>129</v>
      </c>
      <c r="C38" s="53" t="s">
        <v>130</v>
      </c>
      <c r="D38" s="54">
        <v>2105.5</v>
      </c>
      <c r="E38" s="54">
        <v>3300</v>
      </c>
      <c r="F38" s="54">
        <v>2854.5</v>
      </c>
      <c r="G38" s="55">
        <f t="shared" si="0"/>
        <v>135.57349798147709</v>
      </c>
      <c r="H38" s="55">
        <f t="shared" si="1"/>
        <v>86.5</v>
      </c>
    </row>
    <row r="39" spans="2:8" ht="12.75" customHeight="1" x14ac:dyDescent="0.2">
      <c r="B39" s="53" t="s">
        <v>131</v>
      </c>
      <c r="C39" s="53" t="s">
        <v>132</v>
      </c>
      <c r="D39" s="54">
        <v>5289.85</v>
      </c>
      <c r="E39" s="54">
        <v>6400</v>
      </c>
      <c r="F39" s="54">
        <v>3778.77</v>
      </c>
      <c r="G39" s="55">
        <f t="shared" si="0"/>
        <v>71.434350690473252</v>
      </c>
      <c r="H39" s="55">
        <f t="shared" si="1"/>
        <v>59.04328125</v>
      </c>
    </row>
    <row r="40" spans="2:8" ht="12.75" customHeight="1" x14ac:dyDescent="0.2">
      <c r="B40" s="53" t="s">
        <v>133</v>
      </c>
      <c r="C40" s="53" t="s">
        <v>134</v>
      </c>
      <c r="D40" s="54">
        <v>7885.4</v>
      </c>
      <c r="E40" s="54">
        <v>10300</v>
      </c>
      <c r="F40" s="54">
        <v>11066.22</v>
      </c>
      <c r="G40" s="55">
        <f t="shared" si="0"/>
        <v>140.33809318487332</v>
      </c>
      <c r="H40" s="55">
        <f t="shared" si="1"/>
        <v>107.4390291262136</v>
      </c>
    </row>
    <row r="41" spans="2:8" ht="12.75" customHeight="1" x14ac:dyDescent="0.2">
      <c r="B41" s="53" t="s">
        <v>135</v>
      </c>
      <c r="C41" s="53" t="s">
        <v>136</v>
      </c>
      <c r="D41" s="54">
        <v>16833.509999999998</v>
      </c>
      <c r="E41" s="54">
        <v>8300</v>
      </c>
      <c r="F41" s="54">
        <v>10994.82</v>
      </c>
      <c r="G41" s="55">
        <f t="shared" si="0"/>
        <v>65.315076891272241</v>
      </c>
      <c r="H41" s="55">
        <f t="shared" si="1"/>
        <v>132.46771084337351</v>
      </c>
    </row>
    <row r="42" spans="2:8" ht="12.75" customHeight="1" x14ac:dyDescent="0.2">
      <c r="B42" s="53" t="s">
        <v>137</v>
      </c>
      <c r="C42" s="53" t="s">
        <v>138</v>
      </c>
      <c r="D42" s="54">
        <v>19700.36</v>
      </c>
      <c r="E42" s="54">
        <v>13900</v>
      </c>
      <c r="F42" s="54">
        <v>17435.22</v>
      </c>
      <c r="G42" s="55">
        <f t="shared" si="0"/>
        <v>88.502037526217805</v>
      </c>
      <c r="H42" s="55">
        <f t="shared" si="1"/>
        <v>125.43323741007195</v>
      </c>
    </row>
    <row r="43" spans="2:8" ht="12.75" customHeight="1" x14ac:dyDescent="0.2">
      <c r="B43" s="86">
        <v>324</v>
      </c>
      <c r="C43" s="53" t="s">
        <v>197</v>
      </c>
      <c r="D43" s="54">
        <v>360</v>
      </c>
      <c r="E43" s="54">
        <v>1500</v>
      </c>
      <c r="F43" s="54">
        <v>737.04</v>
      </c>
      <c r="G43" s="55">
        <f t="shared" si="0"/>
        <v>204.73333333333335</v>
      </c>
      <c r="H43" s="55">
        <f t="shared" si="1"/>
        <v>49.135999999999996</v>
      </c>
    </row>
    <row r="44" spans="2:8" ht="12.75" customHeight="1" x14ac:dyDescent="0.2">
      <c r="B44" s="53" t="s">
        <v>196</v>
      </c>
      <c r="C44" s="53" t="s">
        <v>197</v>
      </c>
      <c r="D44" s="54">
        <v>360</v>
      </c>
      <c r="E44" s="54">
        <v>1500</v>
      </c>
      <c r="F44" s="54">
        <v>737.04</v>
      </c>
      <c r="G44" s="55">
        <f t="shared" si="0"/>
        <v>204.73333333333335</v>
      </c>
      <c r="H44" s="55">
        <f t="shared" si="1"/>
        <v>49.135999999999996</v>
      </c>
    </row>
    <row r="45" spans="2:8" ht="12.75" customHeight="1" x14ac:dyDescent="0.2">
      <c r="B45" s="53" t="s">
        <v>139</v>
      </c>
      <c r="C45" s="53" t="s">
        <v>140</v>
      </c>
      <c r="D45" s="54">
        <v>28248.51</v>
      </c>
      <c r="E45" s="54">
        <v>36150</v>
      </c>
      <c r="F45" s="54">
        <v>23994.34</v>
      </c>
      <c r="G45" s="55">
        <f t="shared" ref="G45" si="2">F45/D45*100</f>
        <v>84.940196845780548</v>
      </c>
      <c r="H45" s="55">
        <f t="shared" si="1"/>
        <v>66.374384508990317</v>
      </c>
    </row>
    <row r="46" spans="2:8" ht="12.75" customHeight="1" x14ac:dyDescent="0.2">
      <c r="B46" s="53" t="s">
        <v>141</v>
      </c>
      <c r="C46" s="53" t="s">
        <v>142</v>
      </c>
      <c r="D46" s="54">
        <v>3330.74</v>
      </c>
      <c r="E46" s="54">
        <v>5700</v>
      </c>
      <c r="F46" s="54">
        <v>2946.49</v>
      </c>
      <c r="G46" s="55">
        <f t="shared" si="0"/>
        <v>88.463524622156029</v>
      </c>
      <c r="H46" s="55">
        <f t="shared" si="1"/>
        <v>51.692807017543849</v>
      </c>
    </row>
    <row r="47" spans="2:8" ht="12.75" customHeight="1" x14ac:dyDescent="0.2">
      <c r="B47" s="53" t="s">
        <v>143</v>
      </c>
      <c r="C47" s="53" t="s">
        <v>144</v>
      </c>
      <c r="D47" s="54">
        <v>0</v>
      </c>
      <c r="E47" s="54">
        <v>2600</v>
      </c>
      <c r="F47" s="54">
        <v>1439.22</v>
      </c>
      <c r="G47" s="55"/>
      <c r="H47" s="55">
        <f t="shared" si="1"/>
        <v>55.354615384615393</v>
      </c>
    </row>
    <row r="48" spans="2:8" ht="12.75" customHeight="1" x14ac:dyDescent="0.2">
      <c r="B48" s="53" t="s">
        <v>145</v>
      </c>
      <c r="C48" s="53" t="s">
        <v>146</v>
      </c>
      <c r="D48" s="54">
        <v>467.19</v>
      </c>
      <c r="E48" s="54">
        <v>600</v>
      </c>
      <c r="F48" s="54">
        <v>66.040000000000006</v>
      </c>
      <c r="G48" s="55">
        <f t="shared" si="0"/>
        <v>14.135576532031937</v>
      </c>
      <c r="H48" s="55">
        <f t="shared" si="1"/>
        <v>11.006666666666668</v>
      </c>
    </row>
    <row r="49" spans="2:8" ht="12.75" customHeight="1" x14ac:dyDescent="0.2">
      <c r="B49" s="53" t="s">
        <v>147</v>
      </c>
      <c r="C49" s="53" t="s">
        <v>148</v>
      </c>
      <c r="D49" s="54">
        <v>155</v>
      </c>
      <c r="E49" s="54">
        <v>150</v>
      </c>
      <c r="F49" s="54">
        <v>98.63</v>
      </c>
      <c r="G49" s="55">
        <f t="shared" si="0"/>
        <v>63.632258064516122</v>
      </c>
      <c r="H49" s="55">
        <f t="shared" si="1"/>
        <v>65.75333333333333</v>
      </c>
    </row>
    <row r="50" spans="2:8" ht="12.75" customHeight="1" x14ac:dyDescent="0.2">
      <c r="B50" s="53" t="s">
        <v>149</v>
      </c>
      <c r="C50" s="53" t="s">
        <v>150</v>
      </c>
      <c r="D50" s="54">
        <v>1830.62</v>
      </c>
      <c r="E50" s="54">
        <v>2300</v>
      </c>
      <c r="F50" s="54">
        <v>943.02</v>
      </c>
      <c r="G50" s="55">
        <f t="shared" si="0"/>
        <v>51.51369481377894</v>
      </c>
      <c r="H50" s="55">
        <f t="shared" si="1"/>
        <v>41.000869565217393</v>
      </c>
    </row>
    <row r="51" spans="2:8" ht="12.75" customHeight="1" x14ac:dyDescent="0.2">
      <c r="B51" s="53" t="s">
        <v>151</v>
      </c>
      <c r="C51" s="53" t="s">
        <v>152</v>
      </c>
      <c r="D51" s="54">
        <v>0</v>
      </c>
      <c r="E51" s="54">
        <v>0</v>
      </c>
      <c r="F51" s="54">
        <v>0</v>
      </c>
      <c r="G51" s="55"/>
      <c r="H51" s="55"/>
    </row>
    <row r="52" spans="2:8" ht="12.75" customHeight="1" x14ac:dyDescent="0.2">
      <c r="B52" s="53" t="s">
        <v>153</v>
      </c>
      <c r="C52" s="53" t="s">
        <v>140</v>
      </c>
      <c r="D52" s="54">
        <v>22464.959999999999</v>
      </c>
      <c r="E52" s="54">
        <v>24800</v>
      </c>
      <c r="F52" s="54">
        <v>18500.939999999999</v>
      </c>
      <c r="G52" s="55">
        <f t="shared" si="0"/>
        <v>82.354653647280031</v>
      </c>
      <c r="H52" s="55">
        <f t="shared" si="1"/>
        <v>74.600564516129026</v>
      </c>
    </row>
    <row r="53" spans="2:8" ht="12.75" customHeight="1" x14ac:dyDescent="0.2">
      <c r="B53" s="53" t="s">
        <v>154</v>
      </c>
      <c r="C53" s="53" t="s">
        <v>155</v>
      </c>
      <c r="D53" s="54">
        <v>1588.12</v>
      </c>
      <c r="E53" s="54">
        <v>1850</v>
      </c>
      <c r="F53" s="54">
        <v>1922.3</v>
      </c>
      <c r="G53" s="55">
        <f t="shared" si="0"/>
        <v>121.04249049190238</v>
      </c>
      <c r="H53" s="55">
        <f t="shared" si="1"/>
        <v>103.90810810810811</v>
      </c>
    </row>
    <row r="54" spans="2:8" ht="12.75" customHeight="1" x14ac:dyDescent="0.2">
      <c r="B54" s="53" t="s">
        <v>156</v>
      </c>
      <c r="C54" s="53" t="s">
        <v>157</v>
      </c>
      <c r="D54" s="54">
        <v>1588.12</v>
      </c>
      <c r="E54" s="54">
        <v>1850</v>
      </c>
      <c r="F54" s="54">
        <v>1922.3</v>
      </c>
      <c r="G54" s="55">
        <f t="shared" si="0"/>
        <v>121.04249049190238</v>
      </c>
      <c r="H54" s="55">
        <f t="shared" si="1"/>
        <v>103.90810810810811</v>
      </c>
    </row>
    <row r="55" spans="2:8" ht="12.75" customHeight="1" x14ac:dyDescent="0.2">
      <c r="B55" s="53" t="s">
        <v>158</v>
      </c>
      <c r="C55" s="53" t="s">
        <v>159</v>
      </c>
      <c r="D55" s="54">
        <v>1588.12</v>
      </c>
      <c r="E55" s="54">
        <v>1600</v>
      </c>
      <c r="F55" s="54">
        <v>1901.23</v>
      </c>
      <c r="G55" s="55">
        <f t="shared" si="0"/>
        <v>119.71576455179711</v>
      </c>
      <c r="H55" s="55">
        <f t="shared" si="1"/>
        <v>118.826875</v>
      </c>
    </row>
    <row r="56" spans="2:8" ht="12.75" customHeight="1" x14ac:dyDescent="0.2">
      <c r="B56" s="53" t="s">
        <v>198</v>
      </c>
      <c r="C56" s="53" t="s">
        <v>199</v>
      </c>
      <c r="D56" s="56">
        <v>0</v>
      </c>
      <c r="E56" s="54">
        <v>0</v>
      </c>
      <c r="F56" s="54">
        <v>0</v>
      </c>
      <c r="G56" s="55"/>
      <c r="H56" s="55"/>
    </row>
    <row r="57" spans="2:8" ht="12.75" customHeight="1" x14ac:dyDescent="0.2">
      <c r="B57" s="53" t="s">
        <v>160</v>
      </c>
      <c r="C57" s="53" t="s">
        <v>161</v>
      </c>
      <c r="D57" s="54">
        <v>0.7</v>
      </c>
      <c r="E57" s="54">
        <v>200</v>
      </c>
      <c r="F57" s="54">
        <v>21.07</v>
      </c>
      <c r="G57" s="55">
        <f t="shared" si="0"/>
        <v>3010</v>
      </c>
      <c r="H57" s="55">
        <f t="shared" si="1"/>
        <v>10.535</v>
      </c>
    </row>
    <row r="58" spans="2:8" ht="12.75" customHeight="1" x14ac:dyDescent="0.2">
      <c r="B58" s="53" t="s">
        <v>162</v>
      </c>
      <c r="C58" s="53" t="s">
        <v>163</v>
      </c>
      <c r="D58" s="54">
        <v>0</v>
      </c>
      <c r="E58" s="54">
        <v>50</v>
      </c>
      <c r="F58" s="54">
        <v>0</v>
      </c>
      <c r="G58" s="55"/>
      <c r="H58" s="55">
        <f t="shared" si="1"/>
        <v>0</v>
      </c>
    </row>
    <row r="59" spans="2:8" ht="12.75" customHeight="1" x14ac:dyDescent="0.2">
      <c r="B59" s="53" t="s">
        <v>200</v>
      </c>
      <c r="C59" s="53" t="s">
        <v>203</v>
      </c>
      <c r="D59" s="54">
        <v>60539.35</v>
      </c>
      <c r="E59" s="54">
        <v>32000</v>
      </c>
      <c r="F59" s="54">
        <v>0</v>
      </c>
      <c r="G59" s="55">
        <f t="shared" si="0"/>
        <v>0</v>
      </c>
      <c r="H59" s="55">
        <f t="shared" si="1"/>
        <v>0</v>
      </c>
    </row>
    <row r="60" spans="2:8" ht="12.75" customHeight="1" x14ac:dyDescent="0.2">
      <c r="B60" s="53" t="s">
        <v>201</v>
      </c>
      <c r="C60" s="53" t="s">
        <v>34</v>
      </c>
      <c r="D60" s="54">
        <v>60539.35</v>
      </c>
      <c r="E60" s="54">
        <v>32000</v>
      </c>
      <c r="F60" s="54">
        <v>0</v>
      </c>
      <c r="G60" s="55">
        <f t="shared" si="0"/>
        <v>0</v>
      </c>
      <c r="H60" s="55">
        <f t="shared" si="1"/>
        <v>0</v>
      </c>
    </row>
    <row r="61" spans="2:8" ht="12.75" customHeight="1" x14ac:dyDescent="0.2">
      <c r="B61" s="53" t="s">
        <v>202</v>
      </c>
      <c r="C61" s="53" t="s">
        <v>36</v>
      </c>
      <c r="D61" s="54">
        <v>60539.35</v>
      </c>
      <c r="E61" s="54">
        <v>32000</v>
      </c>
      <c r="F61" s="54">
        <v>0</v>
      </c>
      <c r="G61" s="55">
        <f t="shared" si="0"/>
        <v>0</v>
      </c>
      <c r="H61" s="55">
        <f t="shared" si="1"/>
        <v>0</v>
      </c>
    </row>
    <row r="62" spans="2:8" ht="12.75" customHeight="1" x14ac:dyDescent="0.2">
      <c r="B62" s="53" t="s">
        <v>164</v>
      </c>
      <c r="C62" s="53" t="s">
        <v>165</v>
      </c>
      <c r="D62" s="54">
        <v>1141.77</v>
      </c>
      <c r="E62" s="54">
        <v>1000</v>
      </c>
      <c r="F62" s="54">
        <v>0</v>
      </c>
      <c r="G62" s="55">
        <f t="shared" si="0"/>
        <v>0</v>
      </c>
      <c r="H62" s="55">
        <f t="shared" si="1"/>
        <v>0</v>
      </c>
    </row>
    <row r="63" spans="2:8" ht="12.75" customHeight="1" x14ac:dyDescent="0.2">
      <c r="B63" s="53" t="s">
        <v>166</v>
      </c>
      <c r="C63" s="53" t="s">
        <v>167</v>
      </c>
      <c r="D63" s="54">
        <v>1141.77</v>
      </c>
      <c r="E63" s="54">
        <v>1000</v>
      </c>
      <c r="F63" s="54">
        <v>0</v>
      </c>
      <c r="G63" s="55">
        <f t="shared" si="0"/>
        <v>0</v>
      </c>
      <c r="H63" s="55">
        <f t="shared" si="1"/>
        <v>0</v>
      </c>
    </row>
    <row r="64" spans="2:8" ht="12.75" customHeight="1" x14ac:dyDescent="0.2">
      <c r="B64" s="53" t="s">
        <v>168</v>
      </c>
      <c r="C64" s="53" t="s">
        <v>169</v>
      </c>
      <c r="D64" s="54">
        <v>1141.77</v>
      </c>
      <c r="E64" s="54">
        <v>1000</v>
      </c>
      <c r="F64" s="54">
        <v>0</v>
      </c>
      <c r="G64" s="55">
        <f t="shared" si="0"/>
        <v>0</v>
      </c>
      <c r="H64" s="55">
        <f t="shared" si="1"/>
        <v>0</v>
      </c>
    </row>
    <row r="65" spans="2:8" ht="12.75" customHeight="1" x14ac:dyDescent="0.2">
      <c r="B65" s="53" t="s">
        <v>170</v>
      </c>
      <c r="C65" s="53" t="s">
        <v>171</v>
      </c>
      <c r="D65" s="54">
        <v>0</v>
      </c>
      <c r="E65" s="54">
        <v>0</v>
      </c>
      <c r="F65" s="54">
        <v>0</v>
      </c>
      <c r="G65" s="55"/>
      <c r="H65" s="55"/>
    </row>
    <row r="66" spans="2:8" ht="12.75" customHeight="1" x14ac:dyDescent="0.2">
      <c r="B66" s="53" t="s">
        <v>172</v>
      </c>
      <c r="C66" s="53" t="s">
        <v>58</v>
      </c>
      <c r="D66" s="54">
        <v>0</v>
      </c>
      <c r="E66" s="54">
        <v>0</v>
      </c>
      <c r="F66" s="54">
        <v>0</v>
      </c>
      <c r="G66" s="55"/>
      <c r="H66" s="55"/>
    </row>
    <row r="67" spans="2:8" ht="12.75" customHeight="1" x14ac:dyDescent="0.2">
      <c r="B67" s="53" t="s">
        <v>173</v>
      </c>
      <c r="C67" s="53" t="s">
        <v>174</v>
      </c>
      <c r="D67" s="54">
        <v>0</v>
      </c>
      <c r="E67" s="54">
        <v>0</v>
      </c>
      <c r="F67" s="54">
        <v>0</v>
      </c>
      <c r="G67" s="55"/>
      <c r="H67" s="55"/>
    </row>
    <row r="68" spans="2:8" ht="12.75" customHeight="1" x14ac:dyDescent="0.2">
      <c r="B68" s="53" t="s">
        <v>8</v>
      </c>
      <c r="C68" s="53" t="s">
        <v>15</v>
      </c>
      <c r="D68" s="54">
        <v>22632.82</v>
      </c>
      <c r="E68" s="54">
        <v>40400</v>
      </c>
      <c r="F68" s="54">
        <v>19296.95</v>
      </c>
      <c r="G68" s="55">
        <f t="shared" si="0"/>
        <v>85.26091755247468</v>
      </c>
      <c r="H68" s="55">
        <f t="shared" si="1"/>
        <v>47.764727722772278</v>
      </c>
    </row>
    <row r="69" spans="2:8" ht="12.75" customHeight="1" x14ac:dyDescent="0.2">
      <c r="B69" s="53" t="s">
        <v>175</v>
      </c>
      <c r="C69" s="53" t="s">
        <v>176</v>
      </c>
      <c r="D69" s="54">
        <v>22632.82</v>
      </c>
      <c r="E69" s="54">
        <v>40400</v>
      </c>
      <c r="F69" s="54">
        <v>19296.95</v>
      </c>
      <c r="G69" s="55">
        <f t="shared" si="0"/>
        <v>85.26091755247468</v>
      </c>
      <c r="H69" s="55">
        <f t="shared" si="1"/>
        <v>47.764727722772278</v>
      </c>
    </row>
    <row r="70" spans="2:8" ht="12.75" customHeight="1" x14ac:dyDescent="0.2">
      <c r="B70" s="53" t="s">
        <v>177</v>
      </c>
      <c r="C70" s="53" t="s">
        <v>178</v>
      </c>
      <c r="D70" s="54">
        <v>0</v>
      </c>
      <c r="E70" s="54">
        <v>0</v>
      </c>
      <c r="F70" s="54">
        <v>0</v>
      </c>
      <c r="G70" s="55"/>
      <c r="H70" s="55"/>
    </row>
    <row r="71" spans="2:8" ht="12.75" customHeight="1" x14ac:dyDescent="0.2">
      <c r="B71" s="53" t="s">
        <v>179</v>
      </c>
      <c r="C71" s="53" t="s">
        <v>180</v>
      </c>
      <c r="D71" s="54">
        <v>0</v>
      </c>
      <c r="E71" s="54">
        <v>0</v>
      </c>
      <c r="F71" s="54">
        <v>0</v>
      </c>
      <c r="G71" s="55"/>
      <c r="H71" s="55"/>
    </row>
    <row r="72" spans="2:8" ht="12.75" customHeight="1" x14ac:dyDescent="0.2">
      <c r="B72" s="53" t="s">
        <v>181</v>
      </c>
      <c r="C72" s="53" t="s">
        <v>182</v>
      </c>
      <c r="D72" s="54">
        <v>22056.16</v>
      </c>
      <c r="E72" s="54">
        <v>39400</v>
      </c>
      <c r="F72" s="54">
        <v>18779.13</v>
      </c>
      <c r="G72" s="55">
        <f t="shared" si="0"/>
        <v>85.142336653343108</v>
      </c>
      <c r="H72" s="55">
        <f t="shared" si="1"/>
        <v>47.662766497461931</v>
      </c>
    </row>
    <row r="73" spans="2:8" ht="12.75" customHeight="1" x14ac:dyDescent="0.2">
      <c r="B73" s="53" t="s">
        <v>183</v>
      </c>
      <c r="C73" s="53" t="s">
        <v>184</v>
      </c>
      <c r="D73" s="54">
        <v>11050.27</v>
      </c>
      <c r="E73" s="54">
        <v>15100</v>
      </c>
      <c r="F73" s="54">
        <v>6360.44</v>
      </c>
      <c r="G73" s="55">
        <f t="shared" si="0"/>
        <v>57.559136564083943</v>
      </c>
      <c r="H73" s="55">
        <f t="shared" si="1"/>
        <v>42.122119205298006</v>
      </c>
    </row>
    <row r="74" spans="2:8" ht="12.75" customHeight="1" x14ac:dyDescent="0.2">
      <c r="B74" s="53" t="s">
        <v>185</v>
      </c>
      <c r="C74" s="53" t="s">
        <v>186</v>
      </c>
      <c r="D74" s="54">
        <v>1361</v>
      </c>
      <c r="E74" s="54">
        <v>3000</v>
      </c>
      <c r="F74" s="54">
        <v>931.19</v>
      </c>
      <c r="G74" s="55">
        <f t="shared" si="0"/>
        <v>68.419544452608378</v>
      </c>
      <c r="H74" s="55">
        <f t="shared" si="1"/>
        <v>31.039666666666673</v>
      </c>
    </row>
    <row r="75" spans="2:8" ht="12.75" customHeight="1" x14ac:dyDescent="0.2">
      <c r="B75" s="53" t="s">
        <v>187</v>
      </c>
      <c r="C75" s="53" t="s">
        <v>188</v>
      </c>
      <c r="D75" s="54">
        <v>0</v>
      </c>
      <c r="E75" s="54">
        <v>100</v>
      </c>
      <c r="F75" s="54">
        <v>0</v>
      </c>
      <c r="G75" s="55"/>
      <c r="H75" s="55">
        <f t="shared" si="1"/>
        <v>0</v>
      </c>
    </row>
    <row r="76" spans="2:8" ht="12.75" customHeight="1" x14ac:dyDescent="0.2">
      <c r="B76" s="53" t="s">
        <v>189</v>
      </c>
      <c r="C76" s="53" t="s">
        <v>190</v>
      </c>
      <c r="D76" s="54">
        <v>9644.89</v>
      </c>
      <c r="E76" s="54">
        <v>21200</v>
      </c>
      <c r="F76" s="54">
        <v>11487.5</v>
      </c>
      <c r="G76" s="55">
        <f>F76/D76*100</f>
        <v>119.10452063216897</v>
      </c>
      <c r="H76" s="55">
        <f>F76/E76*100</f>
        <v>54.186320754716974</v>
      </c>
    </row>
    <row r="77" spans="2:8" ht="12.75" customHeight="1" x14ac:dyDescent="0.2">
      <c r="B77" s="53" t="s">
        <v>191</v>
      </c>
      <c r="C77" s="53" t="s">
        <v>192</v>
      </c>
      <c r="D77" s="54">
        <v>576.66</v>
      </c>
      <c r="E77" s="54">
        <v>1000</v>
      </c>
      <c r="F77" s="54">
        <v>517.82000000000005</v>
      </c>
      <c r="G77" s="55">
        <f>F77/D77*100</f>
        <v>89.796413831373783</v>
      </c>
      <c r="H77" s="55">
        <f>F77/E77*100</f>
        <v>51.782000000000004</v>
      </c>
    </row>
    <row r="78" spans="2:8" x14ac:dyDescent="0.2">
      <c r="B78" s="53" t="s">
        <v>193</v>
      </c>
      <c r="C78" s="53" t="s">
        <v>194</v>
      </c>
      <c r="D78" s="54">
        <v>576.66</v>
      </c>
      <c r="E78" s="54">
        <v>1000</v>
      </c>
      <c r="F78" s="54">
        <v>517.82000000000005</v>
      </c>
      <c r="G78" s="55">
        <f>F78/D78*100</f>
        <v>89.796413831373783</v>
      </c>
      <c r="H78" s="55">
        <f>F78/E78*100</f>
        <v>51.782000000000004</v>
      </c>
    </row>
  </sheetData>
  <mergeCells count="3">
    <mergeCell ref="B6:H6"/>
    <mergeCell ref="B8:C8"/>
    <mergeCell ref="B9:C9"/>
  </mergeCells>
  <hyperlinks>
    <hyperlink ref="A1" location="'Početna-popis listova'!A1" display="⌂" xr:uid="{EB48DBEF-95AD-495C-9545-0FB9086C5187}"/>
  </hyperlinks>
  <pageMargins left="0.7" right="0.7" top="0.75" bottom="0.75" header="0.3" footer="0.3"/>
  <pageSetup paperSize="9" orientation="landscape" verticalDpi="0" r:id="rId1"/>
  <ignoredErrors>
    <ignoredError sqref="B11:B15 B16:B22 B23:B42 B44:B52 B53:B55 B56:B58 B59:B70 B71:B7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1672-DA5D-432C-9405-EDE130591053}">
  <sheetPr>
    <tabColor theme="7" tint="0.79998168889431442"/>
  </sheetPr>
  <dimension ref="A1:H23"/>
  <sheetViews>
    <sheetView workbookViewId="0"/>
  </sheetViews>
  <sheetFormatPr defaultRowHeight="15" x14ac:dyDescent="0.25"/>
  <cols>
    <col min="1" max="1" width="3.7109375" customWidth="1"/>
    <col min="3" max="3" width="34.42578125" customWidth="1"/>
    <col min="4" max="6" width="14.7109375" customWidth="1"/>
    <col min="7" max="8" width="12.710937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40"/>
      <c r="D2" s="61"/>
      <c r="E2" s="61"/>
      <c r="F2" s="61"/>
      <c r="G2" s="61"/>
      <c r="H2" s="61"/>
    </row>
    <row r="3" spans="1:8" ht="15" customHeight="1" x14ac:dyDescent="0.25">
      <c r="B3" s="106" t="s">
        <v>1</v>
      </c>
      <c r="C3" s="40"/>
      <c r="D3" s="61"/>
      <c r="E3" s="61"/>
      <c r="F3" s="61"/>
      <c r="G3" s="61"/>
      <c r="H3" s="61"/>
    </row>
    <row r="4" spans="1:8" ht="15" customHeight="1" x14ac:dyDescent="0.25">
      <c r="B4" s="106" t="s">
        <v>2</v>
      </c>
      <c r="C4" s="38"/>
      <c r="D4" s="61"/>
      <c r="E4" s="61"/>
      <c r="F4" s="61"/>
      <c r="G4" s="61"/>
      <c r="H4" s="61"/>
    </row>
    <row r="5" spans="1:8" x14ac:dyDescent="0.25">
      <c r="B5" s="169"/>
      <c r="C5" s="169"/>
      <c r="D5" s="61"/>
      <c r="E5" s="61"/>
      <c r="F5" s="61"/>
      <c r="G5" s="61"/>
      <c r="H5" s="14">
        <v>46104</v>
      </c>
    </row>
    <row r="6" spans="1:8" ht="15.75" x14ac:dyDescent="0.25">
      <c r="B6" s="167" t="s">
        <v>204</v>
      </c>
      <c r="C6" s="167"/>
      <c r="D6" s="167"/>
      <c r="E6" s="167"/>
      <c r="F6" s="167"/>
      <c r="G6" s="167"/>
      <c r="H6" s="167"/>
    </row>
    <row r="7" spans="1:8" ht="15.75" x14ac:dyDescent="0.25">
      <c r="B7" s="60"/>
      <c r="C7" s="60"/>
      <c r="D7" s="60"/>
      <c r="E7" s="60"/>
      <c r="F7" s="60"/>
      <c r="G7" s="61"/>
      <c r="H7" s="61"/>
    </row>
    <row r="8" spans="1:8" ht="39" customHeight="1" x14ac:dyDescent="0.25">
      <c r="B8" s="170" t="s">
        <v>205</v>
      </c>
      <c r="C8" s="171"/>
      <c r="D8" s="142" t="s">
        <v>22</v>
      </c>
      <c r="E8" s="141" t="s">
        <v>17</v>
      </c>
      <c r="F8" s="142" t="s">
        <v>25</v>
      </c>
      <c r="G8" s="24" t="s">
        <v>24</v>
      </c>
      <c r="H8" s="24" t="s">
        <v>23</v>
      </c>
    </row>
    <row r="9" spans="1:8" ht="12.75" customHeight="1" x14ac:dyDescent="0.25">
      <c r="B9" s="168" t="s">
        <v>4</v>
      </c>
      <c r="C9" s="168"/>
      <c r="D9" s="62" t="s">
        <v>9</v>
      </c>
      <c r="E9" s="62" t="s">
        <v>16</v>
      </c>
      <c r="F9" s="62" t="s">
        <v>18</v>
      </c>
      <c r="G9" s="29" t="s">
        <v>19</v>
      </c>
      <c r="H9" s="29" t="s">
        <v>20</v>
      </c>
    </row>
    <row r="10" spans="1:8" ht="12.75" customHeight="1" x14ac:dyDescent="0.25">
      <c r="B10" s="69"/>
      <c r="C10" s="69" t="s">
        <v>10</v>
      </c>
      <c r="D10" s="32">
        <v>1168945.0900000001</v>
      </c>
      <c r="E10" s="32">
        <v>1493700</v>
      </c>
      <c r="F10" s="32">
        <v>1270498.56</v>
      </c>
      <c r="G10" s="33">
        <f>F10/D10*100</f>
        <v>108.68761679815088</v>
      </c>
      <c r="H10" s="33">
        <f>F10/E10*100</f>
        <v>85.057144004820245</v>
      </c>
    </row>
    <row r="11" spans="1:8" ht="12.75" customHeight="1" x14ac:dyDescent="0.25">
      <c r="B11" s="63" t="s">
        <v>206</v>
      </c>
      <c r="C11" s="63" t="s">
        <v>207</v>
      </c>
      <c r="D11" s="58">
        <v>175186.88</v>
      </c>
      <c r="E11" s="58">
        <v>417400</v>
      </c>
      <c r="F11" s="58">
        <v>253003.37</v>
      </c>
      <c r="G11" s="64">
        <f t="shared" ref="G11:G23" si="0">F11/D11*100</f>
        <v>144.41913115868036</v>
      </c>
      <c r="H11" s="64">
        <f t="shared" ref="H11:H23" si="1">F11/E11*100</f>
        <v>60.614127934834691</v>
      </c>
    </row>
    <row r="12" spans="1:8" ht="12.75" customHeight="1" x14ac:dyDescent="0.25">
      <c r="B12" s="65" t="s">
        <v>208</v>
      </c>
      <c r="C12" s="65" t="s">
        <v>207</v>
      </c>
      <c r="D12" s="36">
        <v>8600</v>
      </c>
      <c r="E12" s="36">
        <v>251600</v>
      </c>
      <c r="F12" s="45">
        <v>100650.97</v>
      </c>
      <c r="G12" s="19">
        <f t="shared" si="0"/>
        <v>1170.3601162790696</v>
      </c>
      <c r="H12" s="19">
        <f t="shared" si="1"/>
        <v>40.004360095389508</v>
      </c>
    </row>
    <row r="13" spans="1:8" ht="12.75" customHeight="1" x14ac:dyDescent="0.25">
      <c r="B13" s="65" t="s">
        <v>209</v>
      </c>
      <c r="C13" s="65" t="s">
        <v>210</v>
      </c>
      <c r="D13" s="36">
        <v>166586.88</v>
      </c>
      <c r="E13" s="36">
        <v>165800</v>
      </c>
      <c r="F13" s="45">
        <v>152352.4</v>
      </c>
      <c r="G13" s="19">
        <f t="shared" si="0"/>
        <v>91.455221443609474</v>
      </c>
      <c r="H13" s="19">
        <f t="shared" si="1"/>
        <v>91.889264173703253</v>
      </c>
    </row>
    <row r="14" spans="1:8" ht="12.75" customHeight="1" x14ac:dyDescent="0.25">
      <c r="B14" s="66" t="s">
        <v>211</v>
      </c>
      <c r="C14" s="66" t="s">
        <v>212</v>
      </c>
      <c r="D14" s="58">
        <v>12074.83</v>
      </c>
      <c r="E14" s="58">
        <v>31400</v>
      </c>
      <c r="F14" s="58">
        <v>20112.14</v>
      </c>
      <c r="G14" s="64">
        <f t="shared" si="0"/>
        <v>166.56251061091544</v>
      </c>
      <c r="H14" s="64">
        <f t="shared" si="1"/>
        <v>64.051401273885347</v>
      </c>
    </row>
    <row r="15" spans="1:8" ht="12.75" customHeight="1" x14ac:dyDescent="0.25">
      <c r="B15" s="67" t="s">
        <v>213</v>
      </c>
      <c r="C15" s="67" t="s">
        <v>212</v>
      </c>
      <c r="D15" s="36">
        <v>12074.83</v>
      </c>
      <c r="E15" s="36">
        <v>31400</v>
      </c>
      <c r="F15" s="36">
        <v>20112.14</v>
      </c>
      <c r="G15" s="19">
        <f t="shared" si="0"/>
        <v>166.56251061091544</v>
      </c>
      <c r="H15" s="19">
        <f t="shared" si="1"/>
        <v>64.051401273885347</v>
      </c>
    </row>
    <row r="16" spans="1:8" ht="12.75" customHeight="1" x14ac:dyDescent="0.25">
      <c r="B16" s="66" t="s">
        <v>214</v>
      </c>
      <c r="C16" s="66" t="s">
        <v>215</v>
      </c>
      <c r="D16" s="58">
        <v>141937.20000000001</v>
      </c>
      <c r="E16" s="58">
        <v>180600</v>
      </c>
      <c r="F16" s="58">
        <v>128948.95</v>
      </c>
      <c r="G16" s="64">
        <f t="shared" si="0"/>
        <v>90.849298140304285</v>
      </c>
      <c r="H16" s="64">
        <f t="shared" si="1"/>
        <v>71.400304540420819</v>
      </c>
    </row>
    <row r="17" spans="2:8" ht="12.75" customHeight="1" x14ac:dyDescent="0.25">
      <c r="B17" s="67" t="s">
        <v>216</v>
      </c>
      <c r="C17" s="67" t="s">
        <v>217</v>
      </c>
      <c r="D17" s="36">
        <v>141937.20000000001</v>
      </c>
      <c r="E17" s="36">
        <v>180600</v>
      </c>
      <c r="F17" s="36">
        <v>128948.95</v>
      </c>
      <c r="G17" s="19">
        <f t="shared" si="0"/>
        <v>90.849298140304285</v>
      </c>
      <c r="H17" s="19">
        <f t="shared" si="1"/>
        <v>71.400304540420819</v>
      </c>
    </row>
    <row r="18" spans="2:8" ht="12.75" customHeight="1" x14ac:dyDescent="0.25">
      <c r="B18" s="66" t="s">
        <v>218</v>
      </c>
      <c r="C18" s="66" t="s">
        <v>219</v>
      </c>
      <c r="D18" s="59">
        <v>828028.71</v>
      </c>
      <c r="E18" s="59">
        <v>861800</v>
      </c>
      <c r="F18" s="59">
        <v>867986.1</v>
      </c>
      <c r="G18" s="64">
        <f t="shared" si="0"/>
        <v>104.82560441654252</v>
      </c>
      <c r="H18" s="64">
        <f t="shared" si="1"/>
        <v>100.71781155720585</v>
      </c>
    </row>
    <row r="19" spans="2:8" ht="12.75" customHeight="1" x14ac:dyDescent="0.25">
      <c r="B19" s="67" t="s">
        <v>220</v>
      </c>
      <c r="C19" s="67" t="s">
        <v>221</v>
      </c>
      <c r="D19" s="36">
        <v>786883.71</v>
      </c>
      <c r="E19" s="36">
        <v>801800</v>
      </c>
      <c r="F19" s="36">
        <v>867327.32</v>
      </c>
      <c r="G19" s="19">
        <f t="shared" si="0"/>
        <v>110.22306205830591</v>
      </c>
      <c r="H19" s="19">
        <f t="shared" si="1"/>
        <v>108.17252681466701</v>
      </c>
    </row>
    <row r="20" spans="2:8" ht="12.75" customHeight="1" x14ac:dyDescent="0.25">
      <c r="B20" s="67" t="s">
        <v>227</v>
      </c>
      <c r="C20" s="67" t="s">
        <v>228</v>
      </c>
      <c r="D20" s="36">
        <v>0</v>
      </c>
      <c r="E20" s="36">
        <v>20000</v>
      </c>
      <c r="F20" s="36">
        <v>0</v>
      </c>
      <c r="G20" s="19"/>
      <c r="H20" s="19">
        <f t="shared" si="1"/>
        <v>0</v>
      </c>
    </row>
    <row r="21" spans="2:8" ht="12.75" customHeight="1" x14ac:dyDescent="0.25">
      <c r="B21" s="67" t="s">
        <v>222</v>
      </c>
      <c r="C21" s="67" t="s">
        <v>223</v>
      </c>
      <c r="D21" s="36">
        <v>41145</v>
      </c>
      <c r="E21" s="36">
        <v>0</v>
      </c>
      <c r="F21" s="42">
        <v>658.78</v>
      </c>
      <c r="G21" s="19"/>
      <c r="H21" s="19"/>
    </row>
    <row r="22" spans="2:8" ht="12.75" customHeight="1" x14ac:dyDescent="0.25">
      <c r="B22" s="66" t="s">
        <v>224</v>
      </c>
      <c r="C22" s="66" t="s">
        <v>225</v>
      </c>
      <c r="D22" s="59">
        <v>651</v>
      </c>
      <c r="E22" s="59">
        <v>2500</v>
      </c>
      <c r="F22" s="59">
        <v>448</v>
      </c>
      <c r="G22" s="64">
        <f t="shared" si="0"/>
        <v>68.817204301075279</v>
      </c>
      <c r="H22" s="64">
        <f t="shared" si="1"/>
        <v>17.919999999999998</v>
      </c>
    </row>
    <row r="23" spans="2:8" ht="12.75" customHeight="1" x14ac:dyDescent="0.25">
      <c r="B23" s="67" t="s">
        <v>226</v>
      </c>
      <c r="C23" s="67" t="s">
        <v>225</v>
      </c>
      <c r="D23" s="36">
        <v>651</v>
      </c>
      <c r="E23" s="36">
        <v>2500</v>
      </c>
      <c r="F23" s="36">
        <v>448</v>
      </c>
      <c r="G23" s="19">
        <f t="shared" si="0"/>
        <v>68.817204301075279</v>
      </c>
      <c r="H23" s="19">
        <f t="shared" si="1"/>
        <v>17.919999999999998</v>
      </c>
    </row>
  </sheetData>
  <mergeCells count="4">
    <mergeCell ref="B6:H6"/>
    <mergeCell ref="B9:C9"/>
    <mergeCell ref="B5:C5"/>
    <mergeCell ref="B8:C8"/>
  </mergeCells>
  <hyperlinks>
    <hyperlink ref="A1" location="'Početna-popis listova'!A1" display="⌂" xr:uid="{69DB0D0A-0FC4-403E-BB0B-9CF18E15F290}"/>
  </hyperlink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9F52-0318-4694-9835-C0406187EE3D}">
  <sheetPr>
    <tabColor theme="9" tint="0.79998168889431442"/>
  </sheetPr>
  <dimension ref="A1:H23"/>
  <sheetViews>
    <sheetView workbookViewId="0"/>
  </sheetViews>
  <sheetFormatPr defaultRowHeight="15" x14ac:dyDescent="0.25"/>
  <cols>
    <col min="1" max="1" width="3.7109375" customWidth="1"/>
    <col min="2" max="2" width="8.140625" customWidth="1"/>
    <col min="3" max="3" width="49" customWidth="1"/>
    <col min="4" max="6" width="14.7109375" customWidth="1"/>
    <col min="7" max="8" width="12.710937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39"/>
      <c r="D2" s="37"/>
      <c r="E2" s="61"/>
      <c r="F2" s="61"/>
      <c r="G2" s="61"/>
      <c r="H2" s="61"/>
    </row>
    <row r="3" spans="1:8" ht="15" customHeight="1" x14ac:dyDescent="0.25">
      <c r="B3" s="106" t="s">
        <v>1</v>
      </c>
      <c r="C3" s="39"/>
      <c r="D3" s="37"/>
      <c r="E3" s="61"/>
      <c r="F3" s="61"/>
      <c r="G3" s="61"/>
      <c r="H3" s="61"/>
    </row>
    <row r="4" spans="1:8" ht="15" customHeight="1" x14ac:dyDescent="0.25">
      <c r="B4" s="106" t="s">
        <v>2</v>
      </c>
      <c r="C4" s="74"/>
      <c r="D4" s="48"/>
      <c r="E4" s="48"/>
      <c r="F4" s="48"/>
      <c r="G4" s="48"/>
    </row>
    <row r="5" spans="1:8" ht="15" customHeight="1" x14ac:dyDescent="0.25">
      <c r="C5" s="74"/>
      <c r="D5" s="48"/>
      <c r="E5" s="48"/>
      <c r="F5" s="48"/>
      <c r="G5" s="48"/>
      <c r="H5" s="14">
        <v>46104</v>
      </c>
    </row>
    <row r="6" spans="1:8" ht="15.75" x14ac:dyDescent="0.25">
      <c r="B6" s="172" t="s">
        <v>229</v>
      </c>
      <c r="C6" s="172"/>
      <c r="D6" s="172"/>
      <c r="E6" s="172"/>
      <c r="F6" s="172"/>
      <c r="G6" s="172"/>
      <c r="H6" s="172"/>
    </row>
    <row r="7" spans="1:8" ht="15.75" x14ac:dyDescent="0.25">
      <c r="B7" s="73"/>
      <c r="C7" s="73"/>
      <c r="D7" s="73"/>
      <c r="E7" s="73"/>
      <c r="F7" s="73"/>
      <c r="G7" s="61"/>
      <c r="H7" s="61"/>
    </row>
    <row r="8" spans="1:8" ht="39" customHeight="1" x14ac:dyDescent="0.25">
      <c r="B8" s="173" t="s">
        <v>3</v>
      </c>
      <c r="C8" s="174"/>
      <c r="D8" s="136" t="s">
        <v>22</v>
      </c>
      <c r="E8" s="136" t="s">
        <v>17</v>
      </c>
      <c r="F8" s="143" t="s">
        <v>25</v>
      </c>
      <c r="G8" s="24" t="s">
        <v>24</v>
      </c>
      <c r="H8" s="24" t="s">
        <v>23</v>
      </c>
    </row>
    <row r="9" spans="1:8" ht="12.75" customHeight="1" x14ac:dyDescent="0.25">
      <c r="B9" s="175" t="s">
        <v>4</v>
      </c>
      <c r="C9" s="175"/>
      <c r="D9" s="62" t="s">
        <v>9</v>
      </c>
      <c r="E9" s="62" t="s">
        <v>16</v>
      </c>
      <c r="F9" s="62" t="s">
        <v>18</v>
      </c>
      <c r="G9" s="70" t="s">
        <v>19</v>
      </c>
      <c r="H9" s="70" t="s">
        <v>20</v>
      </c>
    </row>
    <row r="10" spans="1:8" ht="12.75" customHeight="1" x14ac:dyDescent="0.25">
      <c r="B10" s="71"/>
      <c r="C10" s="72" t="s">
        <v>13</v>
      </c>
      <c r="D10" s="32">
        <v>1239842.8600000001</v>
      </c>
      <c r="E10" s="32">
        <v>1493700</v>
      </c>
      <c r="F10" s="32">
        <v>1362493.27</v>
      </c>
      <c r="G10" s="33">
        <f t="shared" ref="G10:G21" si="0">F10/D10*100</f>
        <v>109.8924157211342</v>
      </c>
      <c r="H10" s="33">
        <f t="shared" ref="H10:H23" si="1">F10/E10*100</f>
        <v>91.21599183236259</v>
      </c>
    </row>
    <row r="11" spans="1:8" ht="12.75" customHeight="1" x14ac:dyDescent="0.25">
      <c r="B11" s="66" t="s">
        <v>206</v>
      </c>
      <c r="C11" s="66" t="s">
        <v>230</v>
      </c>
      <c r="D11" s="58">
        <v>175186.88</v>
      </c>
      <c r="E11" s="58">
        <v>417400</v>
      </c>
      <c r="F11" s="58">
        <v>244317.03</v>
      </c>
      <c r="G11" s="64">
        <f t="shared" si="0"/>
        <v>139.46080322910026</v>
      </c>
      <c r="H11" s="64">
        <f t="shared" si="1"/>
        <v>58.533068998562534</v>
      </c>
    </row>
    <row r="12" spans="1:8" ht="12.75" customHeight="1" x14ac:dyDescent="0.25">
      <c r="B12" s="67" t="s">
        <v>208</v>
      </c>
      <c r="C12" s="67" t="s">
        <v>230</v>
      </c>
      <c r="D12" s="36">
        <v>14577.05</v>
      </c>
      <c r="E12" s="36">
        <v>251600</v>
      </c>
      <c r="F12" s="36">
        <v>99250.98</v>
      </c>
      <c r="G12" s="19">
        <f t="shared" si="0"/>
        <v>680.87150692355442</v>
      </c>
      <c r="H12" s="19">
        <f t="shared" si="1"/>
        <v>39.447925278219394</v>
      </c>
    </row>
    <row r="13" spans="1:8" ht="12.75" customHeight="1" x14ac:dyDescent="0.25">
      <c r="B13" s="67" t="s">
        <v>231</v>
      </c>
      <c r="C13" s="67" t="s">
        <v>232</v>
      </c>
      <c r="D13" s="36">
        <v>160609.82999999999</v>
      </c>
      <c r="E13" s="36">
        <v>165800</v>
      </c>
      <c r="F13" s="36">
        <v>145066.04999999999</v>
      </c>
      <c r="G13" s="19">
        <f t="shared" si="0"/>
        <v>90.322024498749542</v>
      </c>
      <c r="H13" s="19">
        <f t="shared" si="1"/>
        <v>87.494601930036183</v>
      </c>
    </row>
    <row r="14" spans="1:8" ht="12.75" customHeight="1" x14ac:dyDescent="0.25">
      <c r="B14" s="66" t="s">
        <v>233</v>
      </c>
      <c r="C14" s="66" t="s">
        <v>212</v>
      </c>
      <c r="D14" s="58">
        <v>12725.83</v>
      </c>
      <c r="E14" s="58">
        <v>31400</v>
      </c>
      <c r="F14" s="58">
        <v>20112.14</v>
      </c>
      <c r="G14" s="64">
        <f t="shared" si="0"/>
        <v>158.0418723179549</v>
      </c>
      <c r="H14" s="64">
        <f t="shared" si="1"/>
        <v>64.051401273885347</v>
      </c>
    </row>
    <row r="15" spans="1:8" ht="12.75" customHeight="1" x14ac:dyDescent="0.25">
      <c r="B15" s="67" t="s">
        <v>234</v>
      </c>
      <c r="C15" s="67" t="s">
        <v>212</v>
      </c>
      <c r="D15" s="36">
        <v>12725.83</v>
      </c>
      <c r="E15" s="36">
        <v>31400</v>
      </c>
      <c r="F15" s="36">
        <v>20112.14</v>
      </c>
      <c r="G15" s="19">
        <f t="shared" si="0"/>
        <v>158.0418723179549</v>
      </c>
      <c r="H15" s="19">
        <f t="shared" si="1"/>
        <v>64.051401273885347</v>
      </c>
    </row>
    <row r="16" spans="1:8" ht="12.75" customHeight="1" x14ac:dyDescent="0.25">
      <c r="B16" s="66" t="s">
        <v>235</v>
      </c>
      <c r="C16" s="66" t="s">
        <v>236</v>
      </c>
      <c r="D16" s="58">
        <v>204507.09</v>
      </c>
      <c r="E16" s="58">
        <v>180600</v>
      </c>
      <c r="F16" s="58">
        <v>157728.99</v>
      </c>
      <c r="G16" s="64">
        <f t="shared" si="0"/>
        <v>77.126416497344906</v>
      </c>
      <c r="H16" s="64">
        <f t="shared" si="1"/>
        <v>87.336096345514946</v>
      </c>
    </row>
    <row r="17" spans="2:8" ht="12.75" customHeight="1" x14ac:dyDescent="0.25">
      <c r="B17" s="67" t="s">
        <v>237</v>
      </c>
      <c r="C17" s="67" t="s">
        <v>217</v>
      </c>
      <c r="D17" s="36">
        <v>204507.09</v>
      </c>
      <c r="E17" s="36">
        <v>180600</v>
      </c>
      <c r="F17" s="36">
        <v>157728.99</v>
      </c>
      <c r="G17" s="19">
        <f t="shared" si="0"/>
        <v>77.126416497344906</v>
      </c>
      <c r="H17" s="19">
        <f t="shared" si="1"/>
        <v>87.336096345514946</v>
      </c>
    </row>
    <row r="18" spans="2:8" ht="12.75" customHeight="1" x14ac:dyDescent="0.25">
      <c r="B18" s="66" t="s">
        <v>218</v>
      </c>
      <c r="C18" s="66" t="s">
        <v>219</v>
      </c>
      <c r="D18" s="58">
        <v>939887.11</v>
      </c>
      <c r="E18" s="58">
        <v>861800</v>
      </c>
      <c r="F18" s="58">
        <v>939887.11</v>
      </c>
      <c r="G18" s="64">
        <f t="shared" si="0"/>
        <v>100</v>
      </c>
      <c r="H18" s="64">
        <f t="shared" si="1"/>
        <v>109.06093177071246</v>
      </c>
    </row>
    <row r="19" spans="2:8" ht="12.75" customHeight="1" x14ac:dyDescent="0.25">
      <c r="B19" s="67" t="s">
        <v>238</v>
      </c>
      <c r="C19" s="67" t="s">
        <v>221</v>
      </c>
      <c r="D19" s="36">
        <v>786883.71</v>
      </c>
      <c r="E19" s="36">
        <v>801800</v>
      </c>
      <c r="F19" s="36">
        <v>939887.11</v>
      </c>
      <c r="G19" s="19">
        <f t="shared" si="0"/>
        <v>119.44422003602031</v>
      </c>
      <c r="H19" s="19">
        <f t="shared" si="1"/>
        <v>117.22213893739087</v>
      </c>
    </row>
    <row r="20" spans="2:8" ht="12.75" customHeight="1" x14ac:dyDescent="0.25">
      <c r="B20" s="67" t="s">
        <v>227</v>
      </c>
      <c r="C20" s="67" t="s">
        <v>228</v>
      </c>
      <c r="D20" s="36">
        <v>0</v>
      </c>
      <c r="E20" s="36">
        <v>20000</v>
      </c>
      <c r="F20" s="36">
        <v>0</v>
      </c>
      <c r="G20" s="19"/>
      <c r="H20" s="19">
        <f t="shared" si="1"/>
        <v>0</v>
      </c>
    </row>
    <row r="21" spans="2:8" ht="12.75" customHeight="1" x14ac:dyDescent="0.25">
      <c r="B21" s="67" t="s">
        <v>239</v>
      </c>
      <c r="C21" s="67" t="s">
        <v>223</v>
      </c>
      <c r="D21" s="36">
        <v>60539.35</v>
      </c>
      <c r="E21" s="36">
        <v>40000</v>
      </c>
      <c r="F21" s="36">
        <v>0</v>
      </c>
      <c r="G21" s="19">
        <f t="shared" si="0"/>
        <v>0</v>
      </c>
      <c r="H21" s="19">
        <f t="shared" si="1"/>
        <v>0</v>
      </c>
    </row>
    <row r="22" spans="2:8" ht="12.75" customHeight="1" x14ac:dyDescent="0.25">
      <c r="B22" s="66" t="s">
        <v>240</v>
      </c>
      <c r="C22" s="66" t="s">
        <v>225</v>
      </c>
      <c r="D22" s="58">
        <v>0</v>
      </c>
      <c r="E22" s="58">
        <v>2500</v>
      </c>
      <c r="F22" s="58">
        <v>448</v>
      </c>
      <c r="G22" s="58"/>
      <c r="H22" s="64">
        <f t="shared" si="1"/>
        <v>17.919999999999998</v>
      </c>
    </row>
    <row r="23" spans="2:8" ht="12.75" customHeight="1" x14ac:dyDescent="0.25">
      <c r="B23" s="67" t="s">
        <v>241</v>
      </c>
      <c r="C23" s="67" t="s">
        <v>225</v>
      </c>
      <c r="D23" s="36">
        <v>0</v>
      </c>
      <c r="E23" s="36">
        <v>2500</v>
      </c>
      <c r="F23" s="36">
        <v>448</v>
      </c>
      <c r="G23" s="19"/>
      <c r="H23" s="19">
        <f t="shared" si="1"/>
        <v>17.919999999999998</v>
      </c>
    </row>
  </sheetData>
  <mergeCells count="3">
    <mergeCell ref="B6:H6"/>
    <mergeCell ref="B8:C8"/>
    <mergeCell ref="B9:C9"/>
  </mergeCells>
  <hyperlinks>
    <hyperlink ref="A1" location="'Početna-popis listova'!A1" display="⌂" xr:uid="{087EEFA3-BAE9-4BD7-A81C-4906EA5600C2}"/>
  </hyperlink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1A91-EBA2-4AC1-BC3D-33614BCE1A6D}">
  <sheetPr>
    <tabColor theme="4" tint="0.59999389629810485"/>
  </sheetPr>
  <dimension ref="A1:H12"/>
  <sheetViews>
    <sheetView workbookViewId="0"/>
  </sheetViews>
  <sheetFormatPr defaultRowHeight="15" x14ac:dyDescent="0.25"/>
  <cols>
    <col min="1" max="1" width="3.7109375" customWidth="1"/>
    <col min="2" max="2" width="11.28515625" customWidth="1"/>
    <col min="3" max="3" width="20.7109375" customWidth="1"/>
    <col min="4" max="6" width="14.7109375" customWidth="1"/>
    <col min="7" max="8" width="12.710937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76"/>
      <c r="D2" s="76"/>
      <c r="E2" s="22"/>
      <c r="F2" s="22"/>
      <c r="G2" s="22"/>
      <c r="H2" s="22"/>
    </row>
    <row r="3" spans="1:8" ht="15" customHeight="1" x14ac:dyDescent="0.25">
      <c r="B3" s="106" t="s">
        <v>1</v>
      </c>
      <c r="C3" s="76"/>
      <c r="D3" s="76"/>
      <c r="E3" s="76"/>
      <c r="F3" s="22"/>
      <c r="G3" s="22"/>
      <c r="H3" s="22"/>
    </row>
    <row r="4" spans="1:8" ht="15" customHeight="1" x14ac:dyDescent="0.25">
      <c r="B4" s="106" t="s">
        <v>2</v>
      </c>
      <c r="C4" s="76"/>
      <c r="D4" s="76"/>
      <c r="E4" s="22"/>
      <c r="F4" s="22"/>
      <c r="G4" s="22"/>
      <c r="H4" s="22"/>
    </row>
    <row r="5" spans="1:8" x14ac:dyDescent="0.25">
      <c r="H5" s="14">
        <v>46104</v>
      </c>
    </row>
    <row r="6" spans="1:8" ht="15.75" x14ac:dyDescent="0.25">
      <c r="B6" s="176" t="s">
        <v>246</v>
      </c>
      <c r="C6" s="176"/>
      <c r="D6" s="176"/>
      <c r="E6" s="176"/>
      <c r="F6" s="176"/>
      <c r="G6" s="176"/>
      <c r="H6" s="176"/>
    </row>
    <row r="7" spans="1:8" ht="15.75" x14ac:dyDescent="0.25">
      <c r="B7" s="79"/>
      <c r="C7" s="79"/>
      <c r="D7" s="79"/>
      <c r="E7" s="79"/>
      <c r="F7" s="79"/>
      <c r="G7" s="48"/>
      <c r="H7" s="48"/>
    </row>
    <row r="8" spans="1:8" ht="39" customHeight="1" x14ac:dyDescent="0.25">
      <c r="B8" s="173" t="s">
        <v>3</v>
      </c>
      <c r="C8" s="174"/>
      <c r="D8" s="144" t="s">
        <v>22</v>
      </c>
      <c r="E8" s="136" t="s">
        <v>17</v>
      </c>
      <c r="F8" s="144" t="s">
        <v>25</v>
      </c>
      <c r="G8" s="145" t="s">
        <v>24</v>
      </c>
      <c r="H8" s="145" t="s">
        <v>23</v>
      </c>
    </row>
    <row r="9" spans="1:8" ht="12.75" customHeight="1" x14ac:dyDescent="0.25">
      <c r="B9" s="175" t="s">
        <v>4</v>
      </c>
      <c r="C9" s="175"/>
      <c r="D9" s="62" t="s">
        <v>9</v>
      </c>
      <c r="E9" s="62" t="s">
        <v>16</v>
      </c>
      <c r="F9" s="62" t="s">
        <v>18</v>
      </c>
      <c r="G9" s="80" t="s">
        <v>19</v>
      </c>
      <c r="H9" s="81" t="s">
        <v>20</v>
      </c>
    </row>
    <row r="10" spans="1:8" ht="12.75" customHeight="1" x14ac:dyDescent="0.25">
      <c r="B10" s="71"/>
      <c r="C10" s="71" t="s">
        <v>13</v>
      </c>
      <c r="D10" s="77">
        <v>1239842.8600000001</v>
      </c>
      <c r="E10" s="77">
        <v>1493700</v>
      </c>
      <c r="F10" s="77">
        <v>1362493.27</v>
      </c>
      <c r="G10" s="82">
        <f>F10/D10*100</f>
        <v>109.8924157211342</v>
      </c>
      <c r="H10" s="82">
        <f>F10/E10*100</f>
        <v>91.21599183236259</v>
      </c>
    </row>
    <row r="11" spans="1:8" ht="12.75" customHeight="1" x14ac:dyDescent="0.25">
      <c r="B11" s="67" t="s">
        <v>247</v>
      </c>
      <c r="C11" s="67" t="s">
        <v>248</v>
      </c>
      <c r="D11" s="78">
        <v>1239842.8600000001</v>
      </c>
      <c r="E11" s="78">
        <v>1493700</v>
      </c>
      <c r="F11" s="78">
        <v>1362493.27</v>
      </c>
      <c r="G11" s="55">
        <f>F11/D11*100</f>
        <v>109.8924157211342</v>
      </c>
      <c r="H11" s="55">
        <f>F11/E11*100</f>
        <v>91.21599183236259</v>
      </c>
    </row>
    <row r="12" spans="1:8" ht="12.75" customHeight="1" x14ac:dyDescent="0.25">
      <c r="B12" s="67" t="s">
        <v>249</v>
      </c>
      <c r="C12" s="67" t="s">
        <v>250</v>
      </c>
      <c r="D12" s="78">
        <v>1239842.8600000001</v>
      </c>
      <c r="E12" s="78">
        <v>1493700</v>
      </c>
      <c r="F12" s="78">
        <v>1362493.27</v>
      </c>
      <c r="G12" s="55">
        <f>F12/D12*100</f>
        <v>109.8924157211342</v>
      </c>
      <c r="H12" s="55">
        <f>F12/E12*100</f>
        <v>91.21599183236259</v>
      </c>
    </row>
  </sheetData>
  <mergeCells count="3">
    <mergeCell ref="B8:C8"/>
    <mergeCell ref="B9:C9"/>
    <mergeCell ref="B6:H6"/>
  </mergeCells>
  <hyperlinks>
    <hyperlink ref="A1" location="'Početna-popis listova'!A1" display="⌂" xr:uid="{8393D27E-AC6D-4262-A5E0-D03A50A30397}"/>
  </hyperlink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F7AB-4C98-4696-BF7A-B0058F269FA5}">
  <sheetPr>
    <tabColor theme="6" tint="0.59999389629810485"/>
  </sheetPr>
  <dimension ref="A1:H9"/>
  <sheetViews>
    <sheetView workbookViewId="0"/>
  </sheetViews>
  <sheetFormatPr defaultRowHeight="15" x14ac:dyDescent="0.25"/>
  <cols>
    <col min="1" max="1" width="3.7109375" customWidth="1"/>
    <col min="2" max="2" width="10.7109375" customWidth="1"/>
    <col min="3" max="3" width="20.7109375" customWidth="1"/>
    <col min="4" max="6" width="14.7109375" customWidth="1"/>
    <col min="7" max="8" width="12.710937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74"/>
      <c r="D2" s="48"/>
      <c r="E2" s="177"/>
      <c r="F2" s="178"/>
      <c r="G2" s="178"/>
      <c r="H2" s="178"/>
    </row>
    <row r="3" spans="1:8" ht="15" customHeight="1" x14ac:dyDescent="0.25">
      <c r="B3" s="106" t="s">
        <v>1</v>
      </c>
      <c r="C3" s="74"/>
      <c r="D3" s="48"/>
      <c r="E3" s="179"/>
      <c r="F3" s="178"/>
      <c r="G3" s="178"/>
      <c r="H3" s="178"/>
    </row>
    <row r="4" spans="1:8" ht="15" customHeight="1" x14ac:dyDescent="0.25">
      <c r="B4" s="106" t="s">
        <v>2</v>
      </c>
      <c r="C4" s="74"/>
      <c r="D4" s="48"/>
      <c r="E4" s="48"/>
      <c r="F4" s="48"/>
      <c r="G4" s="48"/>
      <c r="H4" s="48"/>
    </row>
    <row r="5" spans="1:8" ht="15" customHeight="1" x14ac:dyDescent="0.25">
      <c r="C5" s="74"/>
      <c r="D5" s="48"/>
      <c r="E5" s="48"/>
      <c r="F5" s="48"/>
      <c r="G5" s="48"/>
      <c r="H5" s="14">
        <v>46104</v>
      </c>
    </row>
    <row r="6" spans="1:8" ht="15.75" x14ac:dyDescent="0.25">
      <c r="B6" s="176" t="s">
        <v>251</v>
      </c>
      <c r="C6" s="176"/>
      <c r="D6" s="176"/>
      <c r="E6" s="176"/>
      <c r="F6" s="176"/>
      <c r="G6" s="176"/>
      <c r="H6" s="176"/>
    </row>
    <row r="7" spans="1:8" ht="15.75" x14ac:dyDescent="0.25">
      <c r="B7" s="79"/>
      <c r="C7" s="79"/>
      <c r="D7" s="79"/>
      <c r="E7" s="79"/>
      <c r="F7" s="79"/>
      <c r="G7" s="48"/>
      <c r="H7" s="48"/>
    </row>
    <row r="8" spans="1:8" ht="39" customHeight="1" x14ac:dyDescent="0.25">
      <c r="B8" s="173" t="s">
        <v>3</v>
      </c>
      <c r="C8" s="174"/>
      <c r="D8" s="144" t="s">
        <v>22</v>
      </c>
      <c r="E8" s="136" t="s">
        <v>17</v>
      </c>
      <c r="F8" s="144" t="s">
        <v>25</v>
      </c>
      <c r="G8" s="146" t="s">
        <v>24</v>
      </c>
      <c r="H8" s="145" t="s">
        <v>23</v>
      </c>
    </row>
    <row r="9" spans="1:8" ht="12.75" customHeight="1" x14ac:dyDescent="0.25">
      <c r="B9" s="168" t="s">
        <v>4</v>
      </c>
      <c r="C9" s="168"/>
      <c r="D9" s="62" t="s">
        <v>9</v>
      </c>
      <c r="E9" s="62" t="s">
        <v>16</v>
      </c>
      <c r="F9" s="62" t="s">
        <v>18</v>
      </c>
      <c r="G9" s="80" t="s">
        <v>19</v>
      </c>
      <c r="H9" s="80" t="s">
        <v>20</v>
      </c>
    </row>
  </sheetData>
  <mergeCells count="5">
    <mergeCell ref="B8:C8"/>
    <mergeCell ref="B9:C9"/>
    <mergeCell ref="B6:H6"/>
    <mergeCell ref="E2:H2"/>
    <mergeCell ref="E3:H3"/>
  </mergeCells>
  <hyperlinks>
    <hyperlink ref="A1" location="'Početna-popis listova'!A1" display="⌂" xr:uid="{3FD3E958-A7D3-4D50-BC55-64F3B8892A44}"/>
  </hyperlink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0925-833B-4A18-88CF-11C8CCE38F7D}">
  <sheetPr>
    <tabColor theme="9" tint="0.59999389629810485"/>
  </sheetPr>
  <dimension ref="A1:H9"/>
  <sheetViews>
    <sheetView workbookViewId="0"/>
  </sheetViews>
  <sheetFormatPr defaultRowHeight="15" x14ac:dyDescent="0.25"/>
  <cols>
    <col min="1" max="1" width="3.7109375" customWidth="1"/>
    <col min="2" max="2" width="10.7109375" customWidth="1"/>
    <col min="3" max="3" width="20.7109375" customWidth="1"/>
    <col min="4" max="6" width="14.7109375" customWidth="1"/>
    <col min="7" max="8" width="12.7109375" customWidth="1"/>
  </cols>
  <sheetData>
    <row r="1" spans="1:8" x14ac:dyDescent="0.25">
      <c r="A1" s="138" t="s">
        <v>338</v>
      </c>
    </row>
    <row r="2" spans="1:8" ht="15" customHeight="1" x14ac:dyDescent="0.25">
      <c r="B2" s="106" t="s">
        <v>0</v>
      </c>
      <c r="C2" s="74"/>
      <c r="D2" s="48"/>
      <c r="E2" s="177"/>
      <c r="F2" s="178"/>
      <c r="G2" s="178"/>
      <c r="H2" s="178"/>
    </row>
    <row r="3" spans="1:8" ht="15" customHeight="1" x14ac:dyDescent="0.25">
      <c r="B3" s="106" t="s">
        <v>1</v>
      </c>
      <c r="C3" s="74"/>
      <c r="D3" s="48"/>
      <c r="E3" s="179"/>
      <c r="F3" s="178"/>
      <c r="G3" s="178"/>
      <c r="H3" s="178"/>
    </row>
    <row r="4" spans="1:8" ht="15" customHeight="1" x14ac:dyDescent="0.25">
      <c r="B4" s="106" t="s">
        <v>2</v>
      </c>
      <c r="C4" s="74"/>
      <c r="D4" s="48"/>
      <c r="E4" s="48"/>
      <c r="F4" s="48"/>
      <c r="G4" s="48"/>
      <c r="H4" s="48"/>
    </row>
    <row r="5" spans="1:8" ht="15" customHeight="1" x14ac:dyDescent="0.25">
      <c r="C5" s="74"/>
      <c r="D5" s="48"/>
      <c r="E5" s="48"/>
      <c r="F5" s="48"/>
      <c r="G5" s="48"/>
      <c r="H5" s="14">
        <v>46104</v>
      </c>
    </row>
    <row r="6" spans="1:8" ht="15.75" x14ac:dyDescent="0.25">
      <c r="B6" s="176" t="s">
        <v>252</v>
      </c>
      <c r="C6" s="176"/>
      <c r="D6" s="176"/>
      <c r="E6" s="176"/>
      <c r="F6" s="176"/>
      <c r="G6" s="176"/>
      <c r="H6" s="176"/>
    </row>
    <row r="7" spans="1:8" ht="15.75" x14ac:dyDescent="0.25">
      <c r="B7" s="79"/>
      <c r="C7" s="79"/>
      <c r="D7" s="79"/>
      <c r="E7" s="79"/>
      <c r="F7" s="79"/>
      <c r="G7" s="48"/>
      <c r="H7" s="48"/>
    </row>
    <row r="8" spans="1:8" ht="39" customHeight="1" x14ac:dyDescent="0.25">
      <c r="B8" s="173" t="s">
        <v>3</v>
      </c>
      <c r="C8" s="174"/>
      <c r="D8" s="144" t="s">
        <v>22</v>
      </c>
      <c r="E8" s="136" t="s">
        <v>17</v>
      </c>
      <c r="F8" s="144" t="s">
        <v>25</v>
      </c>
      <c r="G8" s="146" t="s">
        <v>24</v>
      </c>
      <c r="H8" s="145" t="s">
        <v>23</v>
      </c>
    </row>
    <row r="9" spans="1:8" ht="12.75" customHeight="1" x14ac:dyDescent="0.25">
      <c r="B9" s="168" t="s">
        <v>4</v>
      </c>
      <c r="C9" s="168"/>
      <c r="D9" s="62" t="s">
        <v>9</v>
      </c>
      <c r="E9" s="62" t="s">
        <v>16</v>
      </c>
      <c r="F9" s="62" t="s">
        <v>18</v>
      </c>
      <c r="G9" s="80" t="s">
        <v>19</v>
      </c>
      <c r="H9" s="80" t="s">
        <v>20</v>
      </c>
    </row>
  </sheetData>
  <mergeCells count="5">
    <mergeCell ref="E2:H2"/>
    <mergeCell ref="E3:H3"/>
    <mergeCell ref="B6:H6"/>
    <mergeCell ref="B8:C8"/>
    <mergeCell ref="B9:C9"/>
  </mergeCells>
  <hyperlinks>
    <hyperlink ref="A1" location="'Početna-popis listova'!A1" display="⌂" xr:uid="{3118AAD3-FAD9-48C6-810A-716324D8DBD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Početna-popis listova</vt:lpstr>
      <vt:lpstr>Opći dio - sažetak</vt:lpstr>
      <vt:lpstr>Prihodi prema ekonomskoj klas.</vt:lpstr>
      <vt:lpstr>Rashodi prema ekonomskoj klas.</vt:lpstr>
      <vt:lpstr>Prihodi prema izvorima fin.</vt:lpstr>
      <vt:lpstr>Rashodi prema izvorima fin.</vt:lpstr>
      <vt:lpstr>Rashodi prema funkcijskoj klas.</vt:lpstr>
      <vt:lpstr>Primici prema ekonomskoj klas.</vt:lpstr>
      <vt:lpstr>Izdaci prema ekonomskoj klas.</vt:lpstr>
      <vt:lpstr>Primici prema izvorima fin.</vt:lpstr>
      <vt:lpstr>Izdaci prema izvorima fin.</vt:lpstr>
      <vt:lpstr>Obrazloženje - opći dio</vt:lpstr>
      <vt:lpstr>Obrazloženje -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Marija Svirčević</cp:lastModifiedBy>
  <cp:lastPrinted>2026-03-23T08:59:43Z</cp:lastPrinted>
  <dcterms:created xsi:type="dcterms:W3CDTF">2015-06-05T18:19:34Z</dcterms:created>
  <dcterms:modified xsi:type="dcterms:W3CDTF">2026-03-23T09:42:52Z</dcterms:modified>
</cp:coreProperties>
</file>